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 Data for IO Visit\05_Execution Activities\03_TCPH\"/>
    </mc:Choice>
  </mc:AlternateContent>
  <xr:revisionPtr revIDLastSave="0" documentId="13_ncr:1_{84A5B0A9-6C35-404A-9EA3-D542C9B51F3F}" xr6:coauthVersionLast="36" xr6:coauthVersionMax="36" xr10:uidLastSave="{00000000-0000-0000-0000-000000000000}"/>
  <bookViews>
    <workbookView xWindow="0" yWindow="0" windowWidth="20490" windowHeight="6645" firstSheet="2" activeTab="2" xr2:uid="{00000000-000D-0000-FFFF-FFFF00000000}"/>
  </bookViews>
  <sheets>
    <sheet name="PACKAGE 1 PLANNING" sheetId="24" state="hidden" r:id="rId1"/>
    <sheet name="PACKAGE 2 PLANNING" sheetId="25" state="hidden" r:id="rId2"/>
    <sheet name="PL No. 1717" sheetId="22" r:id="rId3"/>
    <sheet name="PACKAGE 3 PLANNING" sheetId="26" state="hidden" r:id="rId4"/>
    <sheet name="PACKAGE 4 PLANNING" sheetId="27" state="hidden" r:id="rId5"/>
  </sheets>
  <definedNames>
    <definedName name="_xlnm.Print_Area" localSheetId="2">'PL No. 1717'!$A$1:$M$49</definedName>
  </definedNames>
  <calcPr calcId="191029"/>
</workbook>
</file>

<file path=xl/calcChain.xml><?xml version="1.0" encoding="utf-8"?>
<calcChain xmlns="http://schemas.openxmlformats.org/spreadsheetml/2006/main">
  <c r="L37" i="22" l="1"/>
  <c r="K37" i="22"/>
  <c r="A4" i="27" l="1"/>
  <c r="A5" i="27" s="1"/>
  <c r="A6" i="27" s="1"/>
  <c r="A7" i="27" s="1"/>
  <c r="A8" i="27" s="1"/>
  <c r="A9" i="27" s="1"/>
  <c r="A10" i="27" s="1"/>
  <c r="A11" i="27" s="1"/>
  <c r="A12" i="27" s="1"/>
  <c r="A13" i="27" s="1"/>
  <c r="A14" i="27" s="1"/>
  <c r="A15" i="27" s="1"/>
  <c r="A16" i="27" s="1"/>
  <c r="A17" i="27" s="1"/>
  <c r="A3" i="26" l="1"/>
  <c r="A4" i="26" s="1"/>
  <c r="A5" i="26" s="1"/>
  <c r="A6" i="26" s="1"/>
  <c r="A9" i="26" s="1"/>
  <c r="A10" i="26" s="1"/>
  <c r="A12" i="26"/>
  <c r="A13" i="26" s="1"/>
  <c r="A14" i="26" s="1"/>
  <c r="A15" i="26" s="1"/>
  <c r="A16" i="26" s="1"/>
  <c r="A7" i="26" s="1"/>
  <c r="A8" i="26" s="1"/>
  <c r="A19" i="27"/>
  <c r="A21" i="27" s="1"/>
  <c r="A22" i="27" s="1"/>
  <c r="A23" i="27" s="1"/>
  <c r="A24" i="27" s="1"/>
  <c r="A18" i="27" s="1"/>
</calcChain>
</file>

<file path=xl/sharedStrings.xml><?xml version="1.0" encoding="utf-8"?>
<sst xmlns="http://schemas.openxmlformats.org/spreadsheetml/2006/main" count="322" uniqueCount="155">
  <si>
    <t>Place of receipt :</t>
  </si>
  <si>
    <t xml:space="preserve">Contact : </t>
  </si>
  <si>
    <t xml:space="preserve">Phone no.: </t>
  </si>
  <si>
    <t xml:space="preserve">E-mail : </t>
  </si>
  <si>
    <t>France</t>
  </si>
  <si>
    <t>2.4P1A.IN.01</t>
  </si>
  <si>
    <t>Procurment Arrangement (PA)/Contract Number :</t>
  </si>
  <si>
    <t>Yanchun QIAO</t>
  </si>
  <si>
    <t>33442176257/33626312996</t>
  </si>
  <si>
    <t>Yanchun.Qiao@iter.org</t>
  </si>
  <si>
    <t xml:space="preserve">Place of Receipt by Pre-carrier </t>
  </si>
  <si>
    <t>Vessel/Flight No.</t>
  </si>
  <si>
    <t>Final Destination</t>
  </si>
  <si>
    <t>Country of final Destination</t>
  </si>
  <si>
    <t>Shipment under NFEI Scheme</t>
  </si>
  <si>
    <t xml:space="preserve">For ITER-India (IPR):                                                                                                                                                                                                       </t>
  </si>
  <si>
    <t>Description of Item</t>
  </si>
  <si>
    <t>Qty</t>
  </si>
  <si>
    <t>Type of Package</t>
  </si>
  <si>
    <t xml:space="preserve">Packing List </t>
  </si>
  <si>
    <t>Sr. No.</t>
  </si>
  <si>
    <t>Stackable/ Unstackable</t>
  </si>
  <si>
    <t>Coordinator for INDA Logistics</t>
  </si>
  <si>
    <t>Logistics Contact Person of Cryostat Group</t>
  </si>
  <si>
    <t xml:space="preserve">GSTN No.  24AAAAI0348C2ZC  </t>
  </si>
  <si>
    <t>PAN No. AAAAI0348C</t>
  </si>
  <si>
    <t xml:space="preserve">Dimensions </t>
  </si>
  <si>
    <t>Length/mm</t>
  </si>
  <si>
    <t>Unstackable</t>
  </si>
  <si>
    <t>Total</t>
  </si>
  <si>
    <t>Width/ mm</t>
  </si>
  <si>
    <t>Height/ mm</t>
  </si>
  <si>
    <t>Port of Loading</t>
  </si>
  <si>
    <t>Port of Discharge</t>
  </si>
  <si>
    <t>Fos-Sur-Mer France</t>
  </si>
  <si>
    <t xml:space="preserve">(Anand Mishra)     </t>
  </si>
  <si>
    <t xml:space="preserve">(Vipul More)                                                                                                        </t>
  </si>
  <si>
    <t>Transport  Classification</t>
  </si>
  <si>
    <r>
      <t xml:space="preserve">Packing List Number: </t>
    </r>
    <r>
      <rPr>
        <sz val="13"/>
        <color indexed="8"/>
        <rFont val="Calibri"/>
        <family val="2"/>
        <scheme val="minor"/>
      </rPr>
      <t xml:space="preserve">  </t>
    </r>
  </si>
  <si>
    <r>
      <t xml:space="preserve">Date: </t>
    </r>
    <r>
      <rPr>
        <sz val="13"/>
        <rFont val="Calibri"/>
        <family val="2"/>
        <scheme val="minor"/>
      </rPr>
      <t> </t>
    </r>
  </si>
  <si>
    <t>Wooden Box</t>
  </si>
  <si>
    <t>CR_LC_T1_BLD_FR_PRT1_ASSY_3001 (PNI: I00UZLZB6)</t>
  </si>
  <si>
    <t>CR_LC_T1_BLD_FR_PRT1_ASSY_3031 (PNI: I00UZLZB6)</t>
  </si>
  <si>
    <t>CR_LC_T1_BLD_FR_PRT1_ASSY_3061 (PNI: I00UZLZB6)</t>
  </si>
  <si>
    <t>CR_LC_T1_BLD_FR_PRT2_ASSY_3101 (PNI: I00L2E25L)</t>
  </si>
  <si>
    <t>CR_LC_T1_BLD_FR_PRT3_ASSY_3201 (PNI: I00L2E27K)</t>
  </si>
  <si>
    <t>CR_LC_T1_BLD_FR_PRT4_ASSY_3301 (PNI: I00L2E29J)</t>
  </si>
  <si>
    <t>CR_LC_T2_BLD_FR_PRT1_ASSY_4001 (PNI: I00UZLZCP)</t>
  </si>
  <si>
    <t>CR_LC_T2_BLD_FR_PRT1_ASSY_4036 (PNI: I00UZLZCP)</t>
  </si>
  <si>
    <t>CR_LC_T2_BLD_FR_PRT2_ASSY_4101 (PNI: I00L2E39S)</t>
  </si>
  <si>
    <t>CR_LC_T2_BLD_FR_PRT3_ASSY_4201 (PNI: I00L2E3BZ)</t>
  </si>
  <si>
    <t>CR_LC_T2_BLD_FR_PRT4_ASSY_4301 (PNI: I00L2E3DY)</t>
  </si>
  <si>
    <t>CR_LC_T2_DNB_DUCT_ASSY_4100 (PNI: I00TMGCF5)</t>
  </si>
  <si>
    <t>CR_LC_T2_HNB_DUCT_ASSY_4500 (PNI: I00TMGFL7)</t>
  </si>
  <si>
    <t>CR_LC_T2_HNB_DUCT_FLANGE_4100 (PNI: I00TMGCST)</t>
  </si>
  <si>
    <t>CR_LC_HNB_CELL_LINER_4130 (PNI: I00TMGEWC)</t>
  </si>
  <si>
    <t>CR_LC_DNB_DUCT_FLANGE_4160 (PNI: I00TMG859)</t>
  </si>
  <si>
    <t>CR_LC_DNB_CELL_LINER_4170 (PNI: I00TMGBRQ)</t>
  </si>
  <si>
    <t>CR_LC_SHIELDING_P4_INNER_PART_5_3700_ASSY (PNI: I00W864TE)</t>
  </si>
  <si>
    <t>Metal frame</t>
  </si>
  <si>
    <t>CR_LC_SHIELDING_P4_INNER_PART_2_3730_ASSY (PNI: I00UZMPNE)</t>
  </si>
  <si>
    <t>CR_LC_SHIELDING_P4_INNER_PART_4_3760_ASSY (PNI: I00UZN24Q)</t>
  </si>
  <si>
    <t>CR_LC_SHIELDING_P4_INNER_PART_3_3790_ASSY (PNI: I00UZMQGT)</t>
  </si>
  <si>
    <t>CR_LC_SHIELDING_P4_INNER_PART_01_3820_ASSY (PNI: I00UZMC3B)</t>
  </si>
  <si>
    <t>CR_LC_SHIELDING_P4_INNER_PART_07_3850_ASSY (PNI: I00UZN659)</t>
  </si>
  <si>
    <t>CR_LC_SHIELDING_P4_INNER_PART_06_3880_ASSY (PNI: I00UZN43R)</t>
  </si>
  <si>
    <t>CR_LC_SHIELDING_P5-6_INNER_PART_01_3910_ASSY (PNI: I00UZNF3E)</t>
  </si>
  <si>
    <t>CR_LC_SHIELDING_P5-6_INNER_PART_01_4910_ASSY (PNI: I00UZN)</t>
  </si>
  <si>
    <t>CR_LC_SHIELDING_P5-6_INNER_PART_02_3970_ASSY (PNI: I00UZNUG8)</t>
  </si>
  <si>
    <t>CR_LC_SHIELDING_P5-6_INNER_PART_02_3990_ASSY (PNI: I00UZNUG8)</t>
  </si>
  <si>
    <t>CR_LC_SHIELDING_P5-6_INNER_PART_03_4030_ASSY (PNI: I00WYS2KU)</t>
  </si>
  <si>
    <t>CR_LC_SHIELDING_P5-6_INNER_PART_03_5030_ASSY (PNI: I00WYS2KU)</t>
  </si>
  <si>
    <t>CR_TL_EXTERNAL_INTERFACE_ASSY_7000</t>
  </si>
  <si>
    <t>CR_TL_INTERNAL_INTERFACE_ASSY_7000</t>
  </si>
  <si>
    <t>CR_TL_TUBE_RIGHT_ASSY_7200</t>
  </si>
  <si>
    <t>CR_TL_TUBE_LEFT_ASSY_7600</t>
  </si>
  <si>
    <t>CR_TL_TUBE_3_ASSY_7100</t>
  </si>
  <si>
    <t>CR_TL_BRK_PLATE1_7203</t>
  </si>
  <si>
    <t>CR_TL_CENTRAL_COVER_MAN_ACCESS_ASSY_7900</t>
  </si>
  <si>
    <t>CR_TL_CENTRAL_COVER_MAN_ACCESS_ASSY_LIP_SEAL_7950</t>
  </si>
  <si>
    <t>CR_TL_MAN_ACCESS_LIP_SEAL_7800</t>
  </si>
  <si>
    <t>SPRING  LOADED CASTOR WHEEL (PNI: I003ZV7QS)</t>
  </si>
  <si>
    <t>AL_JACK_TOP_BRACKET_ASSY_5390 (PNI: I00W3TFB8)</t>
  </si>
  <si>
    <t>UC_SUP_JACK_BKT_ASSY_5135  (PNI: I00W3TEM5)</t>
  </si>
  <si>
    <t>UC_AL_JACK_BKT_ASSY_5100 (PNI: I00W3TF72)</t>
  </si>
  <si>
    <t>SPACER PLATE RIGHT (PNI: I00W3TDXX)</t>
  </si>
  <si>
    <t>SUPPORT JACK BOTTOM PLATE  (PNI: I003JLN74)</t>
  </si>
  <si>
    <t>M80 STUD PIN-DOWEL  (PNI: I003JLQKE)</t>
  </si>
  <si>
    <t>Unit Net Weight
(in T)</t>
  </si>
  <si>
    <t>Unit Gross Weight
(in T)</t>
  </si>
  <si>
    <t>No of Cases Box/pallet</t>
  </si>
  <si>
    <t>CRYOSTAT BASE SECTION MANWAY COVER  LIP SEAL ASSY</t>
  </si>
  <si>
    <t>CR_LC_TIER1_SET_ON_FLANGE_ASSY_3040 (PNI: I00S8YNBY)</t>
  </si>
  <si>
    <t>CR_LC_TIER1_SET_ON_FLANGE_ASSY_3040 (PNI: I00S8YNCH)</t>
  </si>
  <si>
    <t>CR_LC_TIER1_SET_ON_FLANGE_ASSY_3040(PNI:I00S8YNDZ)</t>
  </si>
  <si>
    <t>CR_LC_TIER1_SET_ON_FLANGE_ASSY_3040(PNI: I00S8YNEE)</t>
  </si>
  <si>
    <t>CR_LC_TIER1_SET_ON_FLANGE_ASSY_3040(PNI: I00S8YNFW)</t>
  </si>
  <si>
    <t>CR_LC_TIER1_SET_ON_FLANGE_ASSY_3040(PNI: I00S8YNGF)</t>
  </si>
  <si>
    <t>CR_LC_TIER1_SET_ON_FLANGE_ASSY_3040(PNI:I00S8YNHX)</t>
  </si>
  <si>
    <t>CR_LC_TIER1_SET_ON_FLANGE_ASSY_3040(PNI:I00S8YNJ4)</t>
  </si>
  <si>
    <t>CR_LC_TIER1_SET_ON_FLANGE_ASSY_3040(PNI:I00S8YNKL)</t>
  </si>
  <si>
    <t>CR_LC_TIER1_SET_ON_FLANGE_ASSY_3040(PNI:I00S8YNL5)</t>
  </si>
  <si>
    <t>CR_LC_TIER1_SET_ON_FLANGE_ASSY_3040(PNI:I00S8YNMM)</t>
  </si>
  <si>
    <t>CR_LC_TIER1_SET_ON_FLANGE_ASSY_3040(PNI:I00S8YNN2)</t>
  </si>
  <si>
    <t>CR_LC_TIER1_SET_ON_FLANGE_ASSY_3040(PNI:I00S8YNQ3)</t>
  </si>
  <si>
    <t>CR_LC_TIER1_SET_ON_FLANGE_ASSY_3040(PNI:I00S8YNPJ)</t>
  </si>
  <si>
    <t>CR_LC_TIER1_SET_ON_FLANGE_ASSY_3040 (PNI: I00S8YNAG)</t>
  </si>
  <si>
    <t>CR_LC_T1_MAN_WAY_FASTENER_SCREW_M20 X245L</t>
  </si>
  <si>
    <t>01 of 04</t>
  </si>
  <si>
    <t>02 of 04</t>
  </si>
  <si>
    <t>03 of 04</t>
  </si>
  <si>
    <t>04 of 04</t>
  </si>
  <si>
    <t>01 of 02</t>
  </si>
  <si>
    <t>02 of 02</t>
  </si>
  <si>
    <t>1x40OT</t>
  </si>
  <si>
    <t>1X40FR</t>
  </si>
  <si>
    <t>1X40OT</t>
  </si>
  <si>
    <t>Please check if 40OT or 40FR will be fessible for destuffing</t>
  </si>
  <si>
    <t>1x40FR</t>
  </si>
  <si>
    <t>1X20FR</t>
  </si>
  <si>
    <t>1 OUT OF 3</t>
  </si>
  <si>
    <t>2 OUT OF 3</t>
  </si>
  <si>
    <t>3 OUT OF 3</t>
  </si>
  <si>
    <t>Package 5 Planning</t>
  </si>
  <si>
    <t>Package 6 Planning</t>
  </si>
  <si>
    <t>ITER-INDIA(IPR)'s IEC CODE : AAAAI0348C</t>
  </si>
  <si>
    <t>I-I/CRYOSTAT/EXPORT/1717/2023-24</t>
  </si>
  <si>
    <t>DAP St Paul-Lez-Durance,France INCOTERMS 2020</t>
  </si>
  <si>
    <t xml:space="preserve">Terms of Shipment (Incoterms 2020) : </t>
  </si>
  <si>
    <t>Unit Net Weight
(in Kg)</t>
  </si>
  <si>
    <t>Total Volume (m3) or FRT</t>
  </si>
  <si>
    <t>Vacuum Techniques Pvt. Ltd.                             2/13, 1st Stage, 1st Phase, Peenya Industrial Area, Bangalore, Karnataka 560058</t>
  </si>
  <si>
    <t>Girish Kumar Gupta</t>
  </si>
  <si>
    <t>M/s Vacuum Techniques Pvt. Ltd. Bangalore</t>
  </si>
  <si>
    <t>ITER Organization</t>
  </si>
  <si>
    <t xml:space="preserve">Contract No : </t>
  </si>
  <si>
    <t>Bellow Adaptor Cylinder</t>
  </si>
  <si>
    <t>Bellow Closures</t>
  </si>
  <si>
    <t>Cryopump closures</t>
  </si>
  <si>
    <t xml:space="preserve">TCPH Assembly </t>
  </si>
  <si>
    <t>CEL</t>
  </si>
  <si>
    <t>HS Code : 84798999</t>
  </si>
  <si>
    <t>: I-I/CON/007/TCPH/2019-20/Dated 12/03/2020</t>
  </si>
  <si>
    <r>
      <t xml:space="preserve">Exporter :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3"/>
        <color indexed="8"/>
        <rFont val="Calibri"/>
        <family val="2"/>
        <scheme val="minor"/>
      </rPr>
      <t xml:space="preserve">   </t>
    </r>
    <r>
      <rPr>
        <b/>
        <sz val="13"/>
        <color indexed="8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</t>
    </r>
    <r>
      <rPr>
        <sz val="13"/>
        <color indexed="8"/>
        <rFont val="Calibri"/>
        <family val="2"/>
        <scheme val="minor"/>
      </rPr>
      <t xml:space="preserve">ITER-India (Institute for Plasma Research),                                                                                                                                                                                                         Block A, Sangath Skyz, Bhat-Motera Road, Koteshwar,                                                                                                                                                                             Ahmedabad – 380005, India.         </t>
    </r>
  </si>
  <si>
    <t>33442177662/33754585196</t>
  </si>
  <si>
    <t>GirishKumar.Gupta@iter.org</t>
  </si>
  <si>
    <r>
      <t xml:space="preserve">Consignee :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3"/>
        <color indexed="8"/>
        <rFont val="Calibri"/>
        <family val="2"/>
        <scheme val="minor"/>
      </rPr>
      <t>ITER ORGANIZATION                                                                                                                                                                                                                                               Route de Vinon sur Verdon, CS 90046,13067 St Paul-Lez-Durance, France</t>
    </r>
  </si>
  <si>
    <r>
      <t xml:space="preserve">Delivery Address :                                                                                                       </t>
    </r>
    <r>
      <rPr>
        <sz val="13"/>
        <color indexed="8"/>
        <rFont val="Calibri"/>
        <family val="2"/>
        <scheme val="minor"/>
      </rPr>
      <t xml:space="preserve">
ITER Storage, ITER-SITE                                                                    Route de Vinon sur Verdon, 
CS 90046,13067 St Paul-Lez-Durance, France                                                               </t>
    </r>
  </si>
  <si>
    <t>SBI WAIWER Reference Number: SBI/NARODA IE/2024-25/GR WAIVER/1 dated 29.04.2024</t>
  </si>
  <si>
    <t>via Container Vessel</t>
  </si>
  <si>
    <t>Nhava Sheva/JNPT</t>
  </si>
  <si>
    <t>Unit Gross Weight
(in Kg)</t>
  </si>
  <si>
    <t>Steel pallet</t>
  </si>
  <si>
    <t>Dovels Pins</t>
  </si>
  <si>
    <t>SVS Tube Support-1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</si>
</sst>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b/>
      <sz val="13"/>
      <name val="Garamond"/>
      <family val="1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3"/>
      <color indexed="8"/>
      <name val="Calibri"/>
      <family val="2"/>
      <scheme val="minor"/>
    </font>
    <font>
      <sz val="13"/>
      <color indexed="8"/>
      <name val="Calibri"/>
      <family val="2"/>
      <scheme val="minor"/>
    </font>
    <font>
      <b/>
      <sz val="13"/>
      <name val="Calibri"/>
      <family val="2"/>
      <scheme val="minor"/>
    </font>
    <font>
      <u/>
      <sz val="13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74">
    <xf numFmtId="0" fontId="0" fillId="0" borderId="0" xfId="0"/>
    <xf numFmtId="2" fontId="0" fillId="0" borderId="0" xfId="0" applyNumberFormat="1"/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6" fillId="0" borderId="0" xfId="0" applyFont="1"/>
    <xf numFmtId="0" fontId="6" fillId="0" borderId="2" xfId="0" applyFont="1" applyBorder="1"/>
    <xf numFmtId="0" fontId="11" fillId="0" borderId="2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6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top"/>
    </xf>
    <xf numFmtId="0" fontId="0" fillId="2" borderId="1" xfId="0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top"/>
    </xf>
    <xf numFmtId="0" fontId="4" fillId="0" borderId="23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4" fillId="0" borderId="24" xfId="0" applyFont="1" applyBorder="1" applyAlignment="1">
      <alignment horizontal="center" vertical="top"/>
    </xf>
    <xf numFmtId="0" fontId="4" fillId="2" borderId="25" xfId="0" applyFont="1" applyFill="1" applyBorder="1" applyAlignment="1">
      <alignment horizontal="center" vertical="top"/>
    </xf>
    <xf numFmtId="0" fontId="4" fillId="2" borderId="26" xfId="0" applyFont="1" applyFill="1" applyBorder="1" applyAlignment="1">
      <alignment horizontal="center" vertical="center"/>
    </xf>
    <xf numFmtId="0" fontId="14" fillId="2" borderId="26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4" fillId="0" borderId="25" xfId="0" applyFont="1" applyBorder="1" applyAlignment="1">
      <alignment horizontal="center" vertical="top"/>
    </xf>
    <xf numFmtId="0" fontId="4" fillId="0" borderId="26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top"/>
    </xf>
    <xf numFmtId="0" fontId="13" fillId="0" borderId="26" xfId="0" applyFont="1" applyBorder="1" applyAlignment="1">
      <alignment horizontal="center" vertical="center"/>
    </xf>
    <xf numFmtId="0" fontId="4" fillId="0" borderId="14" xfId="0" applyFont="1" applyBorder="1" applyAlignment="1">
      <alignment vertical="top"/>
    </xf>
    <xf numFmtId="0" fontId="4" fillId="0" borderId="15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top"/>
    </xf>
    <xf numFmtId="1" fontId="4" fillId="0" borderId="12" xfId="0" applyNumberFormat="1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top"/>
    </xf>
    <xf numFmtId="0" fontId="13" fillId="0" borderId="1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4" fillId="0" borderId="39" xfId="0" applyFont="1" applyBorder="1" applyAlignment="1">
      <alignment horizontal="center" vertical="top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top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top"/>
    </xf>
    <xf numFmtId="0" fontId="4" fillId="0" borderId="43" xfId="0" applyFont="1" applyBorder="1" applyAlignment="1">
      <alignment horizontal="center" vertical="top"/>
    </xf>
    <xf numFmtId="0" fontId="4" fillId="0" borderId="44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4" fillId="0" borderId="17" xfId="0" applyFont="1" applyBorder="1" applyAlignment="1">
      <alignment horizontal="center" vertical="top"/>
    </xf>
    <xf numFmtId="0" fontId="4" fillId="0" borderId="17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top"/>
    </xf>
    <xf numFmtId="2" fontId="4" fillId="0" borderId="23" xfId="0" applyNumberFormat="1" applyFont="1" applyBorder="1" applyAlignment="1">
      <alignment horizontal="center" vertical="center"/>
    </xf>
    <xf numFmtId="2" fontId="4" fillId="0" borderId="36" xfId="0" applyNumberFormat="1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top"/>
    </xf>
    <xf numFmtId="2" fontId="4" fillId="0" borderId="26" xfId="0" applyNumberFormat="1" applyFont="1" applyBorder="1" applyAlignment="1">
      <alignment horizontal="center" vertical="center"/>
    </xf>
    <xf numFmtId="2" fontId="4" fillId="0" borderId="38" xfId="0" applyNumberFormat="1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top"/>
    </xf>
    <xf numFmtId="0" fontId="4" fillId="0" borderId="52" xfId="0" applyFont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2" fontId="4" fillId="0" borderId="52" xfId="0" applyNumberFormat="1" applyFont="1" applyBorder="1" applyAlignment="1">
      <alignment horizontal="center" vertical="center"/>
    </xf>
    <xf numFmtId="2" fontId="4" fillId="0" borderId="53" xfId="0" applyNumberFormat="1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top"/>
    </xf>
    <xf numFmtId="0" fontId="0" fillId="2" borderId="10" xfId="0" applyFill="1" applyBorder="1" applyAlignment="1">
      <alignment horizontal="center" vertical="center"/>
    </xf>
    <xf numFmtId="2" fontId="4" fillId="2" borderId="10" xfId="0" applyNumberFormat="1" applyFont="1" applyFill="1" applyBorder="1" applyAlignment="1">
      <alignment horizontal="center" vertical="center"/>
    </xf>
    <xf numFmtId="2" fontId="4" fillId="0" borderId="37" xfId="0" applyNumberFormat="1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2" fontId="4" fillId="2" borderId="37" xfId="0" applyNumberFormat="1" applyFont="1" applyFill="1" applyBorder="1" applyAlignment="1">
      <alignment horizontal="center" vertical="center"/>
    </xf>
    <xf numFmtId="2" fontId="4" fillId="0" borderId="20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4" fillId="2" borderId="4" xfId="0" applyNumberFormat="1" applyFont="1" applyFill="1" applyBorder="1" applyAlignment="1">
      <alignment horizontal="center" vertical="center"/>
    </xf>
    <xf numFmtId="0" fontId="4" fillId="0" borderId="48" xfId="0" applyFont="1" applyBorder="1" applyAlignment="1">
      <alignment vertical="top"/>
    </xf>
    <xf numFmtId="0" fontId="4" fillId="0" borderId="24" xfId="0" applyFont="1" applyBorder="1" applyAlignment="1">
      <alignment horizontal="center" vertical="center"/>
    </xf>
    <xf numFmtId="0" fontId="4" fillId="0" borderId="50" xfId="0" applyFont="1" applyBorder="1" applyAlignment="1">
      <alignment vertical="top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2" fontId="4" fillId="0" borderId="41" xfId="0" applyNumberFormat="1" applyFont="1" applyBorder="1" applyAlignment="1">
      <alignment horizontal="center" vertical="center"/>
    </xf>
    <xf numFmtId="0" fontId="0" fillId="0" borderId="50" xfId="0" applyBorder="1" applyAlignment="1">
      <alignment vertical="center"/>
    </xf>
    <xf numFmtId="2" fontId="4" fillId="0" borderId="44" xfId="0" applyNumberFormat="1" applyFont="1" applyBorder="1" applyAlignment="1">
      <alignment horizontal="center" vertical="center"/>
    </xf>
    <xf numFmtId="0" fontId="0" fillId="0" borderId="48" xfId="0" applyBorder="1" applyAlignment="1">
      <alignment vertical="center"/>
    </xf>
    <xf numFmtId="0" fontId="0" fillId="0" borderId="41" xfId="0" applyBorder="1" applyAlignment="1">
      <alignment horizontal="center" vertical="center"/>
    </xf>
    <xf numFmtId="2" fontId="4" fillId="0" borderId="57" xfId="0" applyNumberFormat="1" applyFont="1" applyBorder="1" applyAlignment="1">
      <alignment horizontal="center" vertical="center"/>
    </xf>
    <xf numFmtId="2" fontId="4" fillId="0" borderId="55" xfId="0" applyNumberFormat="1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59" xfId="0" applyFont="1" applyBorder="1" applyAlignment="1">
      <alignment vertical="top"/>
    </xf>
    <xf numFmtId="0" fontId="4" fillId="0" borderId="60" xfId="0" applyFont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17" fillId="0" borderId="0" xfId="0" applyFont="1"/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11" fillId="2" borderId="0" xfId="0" applyFont="1" applyFill="1" applyAlignment="1">
      <alignment horizontal="center" vertical="top" wrapText="1"/>
    </xf>
    <xf numFmtId="0" fontId="11" fillId="2" borderId="0" xfId="0" applyFont="1" applyFill="1" applyAlignment="1">
      <alignment vertical="top" wrapText="1"/>
    </xf>
    <xf numFmtId="0" fontId="0" fillId="2" borderId="0" xfId="0" applyFill="1"/>
    <xf numFmtId="0" fontId="11" fillId="2" borderId="1" xfId="0" applyFont="1" applyFill="1" applyBorder="1" applyAlignment="1">
      <alignment horizontal="left" vertical="top"/>
    </xf>
    <xf numFmtId="0" fontId="18" fillId="2" borderId="12" xfId="0" applyFont="1" applyFill="1" applyBorder="1" applyAlignment="1">
      <alignment horizontal="center" vertical="center" wrapText="1"/>
    </xf>
    <xf numFmtId="0" fontId="3" fillId="0" borderId="0" xfId="3" applyAlignment="1">
      <alignment horizontal="center" vertical="top" wrapText="1"/>
    </xf>
    <xf numFmtId="0" fontId="18" fillId="0" borderId="1" xfId="0" applyFont="1" applyBorder="1" applyAlignment="1">
      <alignment vertical="center" wrapText="1"/>
    </xf>
    <xf numFmtId="1" fontId="6" fillId="0" borderId="10" xfId="0" applyNumberFormat="1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2" borderId="1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1" xfId="0" applyFont="1" applyFill="1" applyBorder="1" applyAlignment="1">
      <alignment vertical="center" wrapText="1"/>
    </xf>
    <xf numFmtId="2" fontId="11" fillId="0" borderId="11" xfId="0" quotePrefix="1" applyNumberFormat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vertic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2" fontId="0" fillId="0" borderId="45" xfId="0" applyNumberFormat="1" applyBorder="1" applyAlignment="1">
      <alignment horizontal="center" vertical="center"/>
    </xf>
    <xf numFmtId="2" fontId="0" fillId="0" borderId="46" xfId="0" applyNumberFormat="1" applyBorder="1" applyAlignment="1">
      <alignment horizontal="center" vertical="center"/>
    </xf>
    <xf numFmtId="2" fontId="0" fillId="0" borderId="47" xfId="0" applyNumberFormat="1" applyBorder="1" applyAlignment="1">
      <alignment horizontal="center" vertical="center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top"/>
    </xf>
    <xf numFmtId="0" fontId="11" fillId="2" borderId="1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center" vertical="top"/>
    </xf>
    <xf numFmtId="0" fontId="11" fillId="0" borderId="5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/>
    </xf>
    <xf numFmtId="0" fontId="7" fillId="0" borderId="0" xfId="0" applyFont="1" applyBorder="1" applyAlignment="1">
      <alignment vertical="top"/>
    </xf>
    <xf numFmtId="0" fontId="11" fillId="2" borderId="2" xfId="0" applyFont="1" applyFill="1" applyBorder="1" applyAlignment="1">
      <alignment horizontal="center" vertical="top" wrapText="1"/>
    </xf>
    <xf numFmtId="0" fontId="11" fillId="2" borderId="0" xfId="0" applyFont="1" applyFill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20" xfId="0" applyFont="1" applyFill="1" applyBorder="1" applyAlignment="1">
      <alignment horizontal="center" vertical="top" wrapText="1"/>
    </xf>
    <xf numFmtId="0" fontId="11" fillId="2" borderId="21" xfId="0" applyFont="1" applyFill="1" applyBorder="1" applyAlignment="1">
      <alignment horizontal="center" vertical="top" wrapText="1"/>
    </xf>
    <xf numFmtId="0" fontId="11" fillId="2" borderId="19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13" fillId="0" borderId="20" xfId="0" applyFont="1" applyFill="1" applyBorder="1" applyAlignment="1">
      <alignment horizontal="right" vertical="center" wrapText="1"/>
    </xf>
    <xf numFmtId="0" fontId="13" fillId="0" borderId="21" xfId="0" applyFont="1" applyFill="1" applyBorder="1" applyAlignment="1">
      <alignment horizontal="right" vertical="center" wrapText="1"/>
    </xf>
    <xf numFmtId="0" fontId="13" fillId="0" borderId="19" xfId="0" applyFont="1" applyFill="1" applyBorder="1" applyAlignment="1">
      <alignment horizontal="righ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top"/>
    </xf>
    <xf numFmtId="0" fontId="11" fillId="0" borderId="8" xfId="0" applyFont="1" applyBorder="1" applyAlignment="1">
      <alignment horizontal="left" vertical="top"/>
    </xf>
    <xf numFmtId="0" fontId="11" fillId="0" borderId="9" xfId="0" applyFont="1" applyBorder="1" applyAlignment="1">
      <alignment horizontal="left" vertical="top"/>
    </xf>
    <xf numFmtId="0" fontId="7" fillId="2" borderId="1" xfId="0" applyFont="1" applyFill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left" vertical="top" wrapText="1"/>
    </xf>
    <xf numFmtId="0" fontId="9" fillId="0" borderId="21" xfId="0" applyFont="1" applyBorder="1" applyAlignment="1">
      <alignment horizontal="left" vertical="top" wrapText="1"/>
    </xf>
    <xf numFmtId="0" fontId="9" fillId="0" borderId="19" xfId="0" applyFont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9" fillId="2" borderId="6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20" xfId="0" applyFont="1" applyFill="1" applyBorder="1" applyAlignment="1">
      <alignment horizontal="left" vertical="top" wrapText="1"/>
    </xf>
    <xf numFmtId="0" fontId="9" fillId="2" borderId="21" xfId="0" applyFont="1" applyFill="1" applyBorder="1" applyAlignment="1">
      <alignment horizontal="left" vertical="top" wrapText="1"/>
    </xf>
    <xf numFmtId="0" fontId="9" fillId="2" borderId="19" xfId="0" applyFont="1" applyFill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/>
    </xf>
    <xf numFmtId="0" fontId="7" fillId="0" borderId="8" xfId="0" applyFont="1" applyBorder="1" applyAlignment="1">
      <alignment horizontal="left" vertical="top"/>
    </xf>
    <xf numFmtId="0" fontId="7" fillId="0" borderId="9" xfId="0" applyFont="1" applyBorder="1" applyAlignment="1">
      <alignment horizontal="left" vertical="top"/>
    </xf>
    <xf numFmtId="0" fontId="7" fillId="2" borderId="7" xfId="0" applyFont="1" applyFill="1" applyBorder="1" applyAlignment="1">
      <alignment horizontal="left" vertical="top"/>
    </xf>
    <xf numFmtId="0" fontId="7" fillId="2" borderId="8" xfId="0" applyFont="1" applyFill="1" applyBorder="1" applyAlignment="1">
      <alignment horizontal="left" vertical="top"/>
    </xf>
    <xf numFmtId="0" fontId="7" fillId="2" borderId="9" xfId="0" applyFont="1" applyFill="1" applyBorder="1" applyAlignment="1">
      <alignment horizontal="left" vertical="top"/>
    </xf>
    <xf numFmtId="0" fontId="7" fillId="2" borderId="7" xfId="0" quotePrefix="1" applyFont="1" applyFill="1" applyBorder="1" applyAlignment="1">
      <alignment horizontal="left" vertical="top"/>
    </xf>
    <xf numFmtId="0" fontId="7" fillId="2" borderId="8" xfId="0" quotePrefix="1" applyFont="1" applyFill="1" applyBorder="1" applyAlignment="1">
      <alignment horizontal="left" vertical="top"/>
    </xf>
    <xf numFmtId="0" fontId="7" fillId="2" borderId="9" xfId="0" quotePrefix="1" applyFont="1" applyFill="1" applyBorder="1" applyAlignment="1">
      <alignment horizontal="left" vertical="top"/>
    </xf>
    <xf numFmtId="0" fontId="3" fillId="2" borderId="1" xfId="3" applyFill="1" applyBorder="1" applyAlignment="1">
      <alignment horizontal="left" vertical="top"/>
    </xf>
    <xf numFmtId="0" fontId="12" fillId="2" borderId="1" xfId="3" applyFont="1" applyFill="1" applyBorder="1" applyAlignment="1">
      <alignment horizontal="left" vertical="top"/>
    </xf>
    <xf numFmtId="0" fontId="7" fillId="0" borderId="1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 vertical="center" wrapText="1"/>
    </xf>
    <xf numFmtId="2" fontId="5" fillId="0" borderId="1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68" xfId="0" applyFont="1" applyFill="1" applyBorder="1" applyAlignment="1">
      <alignment horizontal="center" vertical="center" wrapText="1"/>
    </xf>
    <xf numFmtId="0" fontId="18" fillId="2" borderId="39" xfId="0" applyFont="1" applyFill="1" applyBorder="1" applyAlignment="1">
      <alignment horizontal="center" vertical="center" wrapText="1"/>
    </xf>
    <xf numFmtId="0" fontId="18" fillId="2" borderId="65" xfId="0" applyFont="1" applyFill="1" applyBorder="1" applyAlignment="1">
      <alignment horizontal="center" vertical="center" wrapText="1"/>
    </xf>
    <xf numFmtId="0" fontId="18" fillId="2" borderId="66" xfId="0" applyFont="1" applyFill="1" applyBorder="1" applyAlignment="1">
      <alignment horizontal="center" vertical="center" wrapText="1"/>
    </xf>
    <xf numFmtId="0" fontId="18" fillId="2" borderId="67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5" fillId="0" borderId="10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</cellXfs>
  <cellStyles count="4">
    <cellStyle name="Comma 2" xfId="1" xr:uid="{00000000-0005-0000-0000-000000000000}"/>
    <cellStyle name="Comma 3" xfId="2" xr:uid="{00000000-0005-0000-0000-000001000000}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1</xdr:col>
      <xdr:colOff>685800</xdr:colOff>
      <xdr:row>4</xdr:row>
      <xdr:rowOff>99</xdr:rowOff>
    </xdr:to>
    <xdr:pic>
      <xdr:nvPicPr>
        <xdr:cNvPr id="2" name="Picture 1" descr="iter india logo.jpg">
          <a:extLst>
            <a:ext uri="{FF2B5EF4-FFF2-40B4-BE49-F238E27FC236}">
              <a16:creationId xmlns:a16="http://schemas.microsoft.com/office/drawing/2014/main" id="{529442F2-1DD5-4433-97D0-59C4A0785D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0"/>
          <a:ext cx="1104900" cy="5239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GirishKumar.Gupta@iter.org" TargetMode="External"/><Relationship Id="rId1" Type="http://schemas.openxmlformats.org/officeDocument/2006/relationships/hyperlink" Target="mailto:Yanchun.Qiao@iter.org" TargetMode="External"/><Relationship Id="rId4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K24"/>
  <sheetViews>
    <sheetView workbookViewId="0">
      <selection activeCell="C16" sqref="C16"/>
    </sheetView>
  </sheetViews>
  <sheetFormatPr defaultColWidth="9.140625" defaultRowHeight="15" x14ac:dyDescent="0.25"/>
  <cols>
    <col min="1" max="1" width="40.42578125" style="40" customWidth="1"/>
    <col min="2" max="2" width="17.7109375" style="40" bestFit="1" customWidth="1"/>
    <col min="3" max="3" width="25.140625" style="40" bestFit="1" customWidth="1"/>
    <col min="4" max="4" width="21.42578125" style="40" bestFit="1" customWidth="1"/>
    <col min="5" max="5" width="13.140625" style="40" bestFit="1" customWidth="1"/>
    <col min="6" max="6" width="13" style="40" bestFit="1" customWidth="1"/>
    <col min="7" max="7" width="13.7109375" style="40" bestFit="1" customWidth="1"/>
    <col min="8" max="8" width="26.5703125" style="40" bestFit="1" customWidth="1"/>
    <col min="9" max="16384" width="9.140625" style="40"/>
  </cols>
  <sheetData>
    <row r="1" spans="1:11" ht="17.25" x14ac:dyDescent="0.25">
      <c r="A1" s="33" t="s">
        <v>16</v>
      </c>
      <c r="B1" s="33" t="s">
        <v>18</v>
      </c>
      <c r="C1" s="33" t="s">
        <v>21</v>
      </c>
      <c r="D1" s="34" t="s">
        <v>90</v>
      </c>
      <c r="E1" s="35" t="s">
        <v>26</v>
      </c>
      <c r="F1" s="36"/>
      <c r="G1" s="37"/>
      <c r="H1" s="33" t="s">
        <v>89</v>
      </c>
    </row>
    <row r="2" spans="1:11" ht="18" thickBot="1" x14ac:dyDescent="0.3">
      <c r="A2" s="43"/>
      <c r="B2" s="43"/>
      <c r="C2" s="43"/>
      <c r="D2" s="44"/>
      <c r="E2" s="33" t="s">
        <v>27</v>
      </c>
      <c r="F2" s="33" t="s">
        <v>30</v>
      </c>
      <c r="G2" s="33" t="s">
        <v>31</v>
      </c>
      <c r="H2" s="43"/>
    </row>
    <row r="3" spans="1:11" ht="15.75" x14ac:dyDescent="0.25">
      <c r="A3" s="45" t="s">
        <v>72</v>
      </c>
      <c r="B3" s="46" t="s">
        <v>40</v>
      </c>
      <c r="C3" s="47" t="s">
        <v>28</v>
      </c>
      <c r="D3" s="48" t="s">
        <v>108</v>
      </c>
      <c r="E3" s="58">
        <v>2700</v>
      </c>
      <c r="F3" s="46">
        <v>2100</v>
      </c>
      <c r="G3" s="46">
        <v>1100</v>
      </c>
      <c r="H3" s="46">
        <v>2.56</v>
      </c>
      <c r="I3" s="152" t="s">
        <v>114</v>
      </c>
    </row>
    <row r="4" spans="1:11" ht="15.75" x14ac:dyDescent="0.25">
      <c r="A4" s="49"/>
      <c r="B4" s="20"/>
      <c r="C4" s="21"/>
      <c r="D4" s="16" t="s">
        <v>109</v>
      </c>
      <c r="E4" s="57">
        <v>2700</v>
      </c>
      <c r="F4" s="20">
        <v>2100</v>
      </c>
      <c r="G4" s="20">
        <v>1100</v>
      </c>
      <c r="H4" s="20">
        <v>2.56</v>
      </c>
      <c r="I4" s="153"/>
    </row>
    <row r="5" spans="1:11" ht="15.75" x14ac:dyDescent="0.25">
      <c r="A5" s="49"/>
      <c r="B5" s="20"/>
      <c r="C5" s="21"/>
      <c r="D5" s="16" t="s">
        <v>110</v>
      </c>
      <c r="E5" s="57">
        <v>2700</v>
      </c>
      <c r="F5" s="20">
        <v>2100</v>
      </c>
      <c r="G5" s="20">
        <v>1100</v>
      </c>
      <c r="H5" s="20">
        <v>2.56</v>
      </c>
      <c r="I5" s="153"/>
    </row>
    <row r="6" spans="1:11" ht="15.75" x14ac:dyDescent="0.25">
      <c r="A6" s="49"/>
      <c r="B6" s="20"/>
      <c r="C6" s="21"/>
      <c r="D6" s="16" t="s">
        <v>111</v>
      </c>
      <c r="E6" s="57">
        <v>2700</v>
      </c>
      <c r="F6" s="20">
        <v>2100</v>
      </c>
      <c r="G6" s="20">
        <v>1100</v>
      </c>
      <c r="H6" s="20">
        <v>2.56</v>
      </c>
      <c r="I6" s="153"/>
    </row>
    <row r="7" spans="1:11" ht="16.5" thickBot="1" x14ac:dyDescent="0.3">
      <c r="A7" s="50" t="s">
        <v>81</v>
      </c>
      <c r="B7" s="51" t="s">
        <v>40</v>
      </c>
      <c r="C7" s="52" t="s">
        <v>28</v>
      </c>
      <c r="D7" s="53">
        <v>1</v>
      </c>
      <c r="E7" s="59">
        <v>800</v>
      </c>
      <c r="F7" s="51">
        <v>800</v>
      </c>
      <c r="G7" s="51">
        <v>800</v>
      </c>
      <c r="H7" s="51">
        <v>0.08</v>
      </c>
      <c r="I7" s="154"/>
    </row>
    <row r="8" spans="1:11" ht="15.75" x14ac:dyDescent="0.25">
      <c r="A8" s="45" t="s">
        <v>72</v>
      </c>
      <c r="B8" s="46" t="s">
        <v>40</v>
      </c>
      <c r="C8" s="47" t="s">
        <v>28</v>
      </c>
      <c r="D8" s="48">
        <v>1</v>
      </c>
      <c r="E8" s="58">
        <v>2100</v>
      </c>
      <c r="F8" s="46">
        <v>1500</v>
      </c>
      <c r="G8" s="46">
        <v>1100</v>
      </c>
      <c r="H8" s="61">
        <v>1.5</v>
      </c>
      <c r="I8" s="155" t="s">
        <v>114</v>
      </c>
    </row>
    <row r="9" spans="1:11" ht="15.75" x14ac:dyDescent="0.25">
      <c r="A9" s="49" t="s">
        <v>73</v>
      </c>
      <c r="B9" s="20" t="s">
        <v>40</v>
      </c>
      <c r="C9" s="21" t="s">
        <v>28</v>
      </c>
      <c r="D9" s="16" t="s">
        <v>112</v>
      </c>
      <c r="E9" s="57">
        <v>1800</v>
      </c>
      <c r="F9" s="20">
        <v>1800</v>
      </c>
      <c r="G9" s="20">
        <v>1500</v>
      </c>
      <c r="H9" s="23">
        <v>1.6</v>
      </c>
      <c r="I9" s="156"/>
    </row>
    <row r="10" spans="1:11" ht="15.75" x14ac:dyDescent="0.25">
      <c r="A10" s="49"/>
      <c r="B10" s="20"/>
      <c r="C10" s="21"/>
      <c r="D10" s="16" t="s">
        <v>113</v>
      </c>
      <c r="E10" s="57">
        <v>1800</v>
      </c>
      <c r="F10" s="20">
        <v>1800</v>
      </c>
      <c r="G10" s="20">
        <v>1500</v>
      </c>
      <c r="H10" s="23">
        <v>1.6</v>
      </c>
      <c r="I10" s="156"/>
    </row>
    <row r="11" spans="1:11" ht="15.75" x14ac:dyDescent="0.25">
      <c r="A11" s="49" t="s">
        <v>74</v>
      </c>
      <c r="B11" s="20" t="s">
        <v>40</v>
      </c>
      <c r="C11" s="21" t="s">
        <v>28</v>
      </c>
      <c r="D11" s="16">
        <v>1</v>
      </c>
      <c r="E11" s="57">
        <v>3000</v>
      </c>
      <c r="F11" s="20">
        <v>1000</v>
      </c>
      <c r="G11" s="20">
        <v>1100</v>
      </c>
      <c r="H11" s="23">
        <v>1.2</v>
      </c>
      <c r="I11" s="156"/>
    </row>
    <row r="12" spans="1:11" ht="15.75" x14ac:dyDescent="0.25">
      <c r="A12" s="49" t="s">
        <v>75</v>
      </c>
      <c r="B12" s="20" t="s">
        <v>40</v>
      </c>
      <c r="C12" s="21" t="s">
        <v>28</v>
      </c>
      <c r="D12" s="16">
        <v>1</v>
      </c>
      <c r="E12" s="20">
        <v>3000</v>
      </c>
      <c r="F12" s="20">
        <v>1000</v>
      </c>
      <c r="G12" s="20">
        <v>1100</v>
      </c>
      <c r="H12" s="23">
        <v>1.2</v>
      </c>
      <c r="I12" s="156"/>
    </row>
    <row r="13" spans="1:11" ht="15.75" x14ac:dyDescent="0.25">
      <c r="A13" s="49" t="s">
        <v>76</v>
      </c>
      <c r="B13" s="20" t="s">
        <v>40</v>
      </c>
      <c r="C13" s="21" t="s">
        <v>28</v>
      </c>
      <c r="D13" s="16" t="s">
        <v>112</v>
      </c>
      <c r="E13" s="57">
        <v>3000</v>
      </c>
      <c r="F13" s="20">
        <v>1000</v>
      </c>
      <c r="G13" s="20">
        <v>1100</v>
      </c>
      <c r="H13" s="23">
        <v>1.4</v>
      </c>
      <c r="I13" s="156"/>
      <c r="K13" s="60"/>
    </row>
    <row r="14" spans="1:11" ht="16.5" thickBot="1" x14ac:dyDescent="0.3">
      <c r="A14" s="70"/>
      <c r="B14" s="24"/>
      <c r="C14" s="38"/>
      <c r="D14" s="18" t="s">
        <v>113</v>
      </c>
      <c r="E14" s="24">
        <v>3000</v>
      </c>
      <c r="F14" s="24">
        <v>1000</v>
      </c>
      <c r="G14" s="24">
        <v>1100</v>
      </c>
      <c r="H14" s="71">
        <v>1.4</v>
      </c>
      <c r="I14" s="156"/>
    </row>
    <row r="15" spans="1:11" ht="15.75" x14ac:dyDescent="0.25">
      <c r="A15" s="45" t="s">
        <v>78</v>
      </c>
      <c r="B15" s="46" t="s">
        <v>40</v>
      </c>
      <c r="C15" s="47" t="s">
        <v>28</v>
      </c>
      <c r="D15" s="47">
        <v>1</v>
      </c>
      <c r="E15" s="58">
        <v>3400</v>
      </c>
      <c r="F15" s="46">
        <v>3400</v>
      </c>
      <c r="G15" s="46">
        <v>900</v>
      </c>
      <c r="H15" s="46">
        <v>4.2</v>
      </c>
      <c r="I15" s="152" t="s">
        <v>115</v>
      </c>
    </row>
    <row r="16" spans="1:11" ht="15.75" x14ac:dyDescent="0.25">
      <c r="A16" s="49" t="s">
        <v>79</v>
      </c>
      <c r="B16" s="20" t="s">
        <v>40</v>
      </c>
      <c r="C16" s="21" t="s">
        <v>28</v>
      </c>
      <c r="D16" s="21">
        <v>1</v>
      </c>
      <c r="E16" s="57">
        <v>3000</v>
      </c>
      <c r="F16" s="20">
        <v>3000</v>
      </c>
      <c r="G16" s="20">
        <v>700</v>
      </c>
      <c r="H16" s="20">
        <v>0.5</v>
      </c>
      <c r="I16" s="153"/>
    </row>
    <row r="17" spans="1:9" ht="15.75" x14ac:dyDescent="0.25">
      <c r="A17" s="49" t="s">
        <v>77</v>
      </c>
      <c r="B17" s="20" t="s">
        <v>40</v>
      </c>
      <c r="C17" s="21" t="s">
        <v>28</v>
      </c>
      <c r="D17" s="16">
        <v>1</v>
      </c>
      <c r="E17" s="57">
        <v>1400</v>
      </c>
      <c r="F17" s="20">
        <v>1400</v>
      </c>
      <c r="G17" s="20">
        <v>1300</v>
      </c>
      <c r="H17" s="20">
        <v>1</v>
      </c>
      <c r="I17" s="153"/>
    </row>
    <row r="18" spans="1:9" ht="16.5" thickBot="1" x14ac:dyDescent="0.3">
      <c r="A18" s="54" t="s">
        <v>80</v>
      </c>
      <c r="B18" s="55" t="s">
        <v>40</v>
      </c>
      <c r="C18" s="56" t="s">
        <v>28</v>
      </c>
      <c r="D18" s="56">
        <v>1</v>
      </c>
      <c r="E18" s="63">
        <v>2800</v>
      </c>
      <c r="F18" s="55">
        <v>2800</v>
      </c>
      <c r="G18" s="55">
        <v>1200</v>
      </c>
      <c r="H18" s="55">
        <v>0.7</v>
      </c>
      <c r="I18" s="154"/>
    </row>
    <row r="19" spans="1:9" ht="15.75" x14ac:dyDescent="0.25">
      <c r="A19" s="72" t="s">
        <v>82</v>
      </c>
      <c r="B19" s="31" t="s">
        <v>40</v>
      </c>
      <c r="C19" s="39" t="s">
        <v>28</v>
      </c>
      <c r="D19" s="19">
        <v>1</v>
      </c>
      <c r="E19" s="73">
        <v>2000</v>
      </c>
      <c r="F19" s="31">
        <v>1400</v>
      </c>
      <c r="G19" s="31">
        <v>900</v>
      </c>
      <c r="H19" s="31">
        <v>1.3</v>
      </c>
      <c r="I19" s="152" t="s">
        <v>116</v>
      </c>
    </row>
    <row r="20" spans="1:9" ht="15.75" x14ac:dyDescent="0.25">
      <c r="A20" s="49" t="s">
        <v>84</v>
      </c>
      <c r="B20" s="20" t="s">
        <v>40</v>
      </c>
      <c r="C20" s="21" t="s">
        <v>28</v>
      </c>
      <c r="D20" s="16">
        <v>1</v>
      </c>
      <c r="E20" s="57">
        <v>2200</v>
      </c>
      <c r="F20" s="20">
        <v>1400</v>
      </c>
      <c r="G20" s="20">
        <v>1300</v>
      </c>
      <c r="H20" s="20">
        <v>2.2000000000000002</v>
      </c>
      <c r="I20" s="153"/>
    </row>
    <row r="21" spans="1:9" ht="15.75" x14ac:dyDescent="0.25">
      <c r="A21" s="49" t="s">
        <v>87</v>
      </c>
      <c r="B21" s="20" t="s">
        <v>40</v>
      </c>
      <c r="C21" s="21" t="s">
        <v>28</v>
      </c>
      <c r="D21" s="21">
        <v>1</v>
      </c>
      <c r="E21" s="57">
        <v>1200</v>
      </c>
      <c r="F21" s="20">
        <v>1200</v>
      </c>
      <c r="G21" s="20">
        <v>1000</v>
      </c>
      <c r="H21" s="22">
        <v>0.79610000000000003</v>
      </c>
      <c r="I21" s="153"/>
    </row>
    <row r="22" spans="1:9" ht="15.75" x14ac:dyDescent="0.25">
      <c r="A22" s="62" t="s">
        <v>83</v>
      </c>
      <c r="B22" s="25" t="s">
        <v>40</v>
      </c>
      <c r="C22" s="26" t="s">
        <v>28</v>
      </c>
      <c r="D22" s="42">
        <v>1</v>
      </c>
      <c r="E22" s="74">
        <v>2300</v>
      </c>
      <c r="F22" s="25">
        <v>1100</v>
      </c>
      <c r="G22" s="25">
        <v>1200</v>
      </c>
      <c r="H22" s="25">
        <v>1.85</v>
      </c>
      <c r="I22" s="153"/>
    </row>
    <row r="23" spans="1:9" ht="15.75" x14ac:dyDescent="0.25">
      <c r="A23" s="49" t="s">
        <v>85</v>
      </c>
      <c r="B23" s="20" t="s">
        <v>40</v>
      </c>
      <c r="C23" s="21" t="s">
        <v>28</v>
      </c>
      <c r="D23" s="16">
        <v>1</v>
      </c>
      <c r="E23" s="57">
        <v>2800</v>
      </c>
      <c r="F23" s="20">
        <v>1100</v>
      </c>
      <c r="G23" s="20">
        <v>800</v>
      </c>
      <c r="H23" s="20">
        <v>2.5</v>
      </c>
      <c r="I23" s="153"/>
    </row>
    <row r="24" spans="1:9" ht="16.5" thickBot="1" x14ac:dyDescent="0.3">
      <c r="A24" s="50" t="s">
        <v>86</v>
      </c>
      <c r="B24" s="51" t="s">
        <v>40</v>
      </c>
      <c r="C24" s="52" t="s">
        <v>28</v>
      </c>
      <c r="D24" s="53">
        <v>1</v>
      </c>
      <c r="E24" s="63">
        <v>1000</v>
      </c>
      <c r="F24" s="55">
        <v>800</v>
      </c>
      <c r="G24" s="55">
        <v>800</v>
      </c>
      <c r="H24" s="55">
        <v>0.36</v>
      </c>
      <c r="I24" s="154"/>
    </row>
  </sheetData>
  <sortState ref="A15:K24">
    <sortCondition descending="1" ref="F15:F24"/>
  </sortState>
  <mergeCells count="4">
    <mergeCell ref="I3:I7"/>
    <mergeCell ref="I8:I14"/>
    <mergeCell ref="I15:I18"/>
    <mergeCell ref="I19:I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J23"/>
  <sheetViews>
    <sheetView workbookViewId="0">
      <selection activeCell="C3" sqref="C3:C23"/>
    </sheetView>
  </sheetViews>
  <sheetFormatPr defaultColWidth="9.140625" defaultRowHeight="15" x14ac:dyDescent="0.25"/>
  <cols>
    <col min="1" max="1" width="51" style="40" customWidth="1"/>
    <col min="2" max="2" width="17.7109375" style="40" bestFit="1" customWidth="1"/>
    <col min="3" max="3" width="21.42578125" style="40" bestFit="1" customWidth="1"/>
    <col min="4" max="4" width="13.85546875" style="40" bestFit="1" customWidth="1"/>
    <col min="5" max="5" width="13" style="40" bestFit="1" customWidth="1"/>
    <col min="6" max="6" width="13.7109375" style="40" bestFit="1" customWidth="1"/>
    <col min="7" max="7" width="26.5703125" style="40" bestFit="1" customWidth="1"/>
    <col min="8" max="8" width="9.140625" style="40"/>
    <col min="9" max="9" width="53.5703125" style="40" bestFit="1" customWidth="1"/>
    <col min="10" max="16384" width="9.140625" style="40"/>
  </cols>
  <sheetData>
    <row r="1" spans="1:10" ht="17.25" x14ac:dyDescent="0.25">
      <c r="A1" s="33" t="s">
        <v>16</v>
      </c>
      <c r="B1" s="33" t="s">
        <v>18</v>
      </c>
      <c r="C1" s="34" t="s">
        <v>90</v>
      </c>
      <c r="D1" s="35" t="s">
        <v>26</v>
      </c>
      <c r="E1" s="36"/>
      <c r="F1" s="37"/>
      <c r="G1" s="33" t="s">
        <v>89</v>
      </c>
    </row>
    <row r="2" spans="1:10" ht="18" thickBot="1" x14ac:dyDescent="0.3">
      <c r="A2" s="43"/>
      <c r="B2" s="43"/>
      <c r="C2" s="44"/>
      <c r="D2" s="33" t="s">
        <v>27</v>
      </c>
      <c r="E2" s="33" t="s">
        <v>30</v>
      </c>
      <c r="F2" s="33" t="s">
        <v>31</v>
      </c>
      <c r="G2" s="43"/>
    </row>
    <row r="3" spans="1:10" ht="15.75" x14ac:dyDescent="0.25">
      <c r="A3" s="77" t="s">
        <v>41</v>
      </c>
      <c r="B3" s="78" t="s">
        <v>40</v>
      </c>
      <c r="C3" s="78">
        <v>1</v>
      </c>
      <c r="D3" s="78">
        <v>3700</v>
      </c>
      <c r="E3" s="78">
        <v>2200</v>
      </c>
      <c r="F3" s="78">
        <v>1300</v>
      </c>
      <c r="G3" s="78">
        <v>1.81</v>
      </c>
      <c r="H3" s="157" t="s">
        <v>114</v>
      </c>
      <c r="I3" s="60" t="s">
        <v>117</v>
      </c>
      <c r="J3" s="60"/>
    </row>
    <row r="4" spans="1:10" ht="15.75" x14ac:dyDescent="0.25">
      <c r="A4" s="79" t="s">
        <v>42</v>
      </c>
      <c r="B4" s="65" t="s">
        <v>40</v>
      </c>
      <c r="C4" s="65">
        <v>1</v>
      </c>
      <c r="D4" s="65">
        <v>3700</v>
      </c>
      <c r="E4" s="65">
        <v>2200</v>
      </c>
      <c r="F4" s="65">
        <v>1300</v>
      </c>
      <c r="G4" s="65">
        <v>1.81</v>
      </c>
      <c r="H4" s="158"/>
    </row>
    <row r="5" spans="1:10" ht="16.5" thickBot="1" x14ac:dyDescent="0.3">
      <c r="A5" s="80" t="s">
        <v>43</v>
      </c>
      <c r="B5" s="81" t="s">
        <v>40</v>
      </c>
      <c r="C5" s="81">
        <v>1</v>
      </c>
      <c r="D5" s="81">
        <v>3700</v>
      </c>
      <c r="E5" s="81">
        <v>2200</v>
      </c>
      <c r="F5" s="81">
        <v>1300</v>
      </c>
      <c r="G5" s="81">
        <v>1.81</v>
      </c>
      <c r="H5" s="159"/>
    </row>
    <row r="6" spans="1:10" ht="15.75" x14ac:dyDescent="0.25">
      <c r="A6" s="77" t="s">
        <v>48</v>
      </c>
      <c r="B6" s="83" t="s">
        <v>40</v>
      </c>
      <c r="C6" s="84">
        <v>1</v>
      </c>
      <c r="D6" s="84">
        <v>3400</v>
      </c>
      <c r="E6" s="84">
        <v>2200</v>
      </c>
      <c r="F6" s="84">
        <v>1300</v>
      </c>
      <c r="G6" s="84">
        <v>2.08</v>
      </c>
      <c r="H6" s="157" t="s">
        <v>114</v>
      </c>
      <c r="I6" s="60" t="s">
        <v>117</v>
      </c>
    </row>
    <row r="7" spans="1:10" ht="15.75" x14ac:dyDescent="0.25">
      <c r="A7" s="79" t="s">
        <v>91</v>
      </c>
      <c r="B7" s="29" t="s">
        <v>40</v>
      </c>
      <c r="C7" s="69">
        <v>1</v>
      </c>
      <c r="D7" s="69">
        <v>2600</v>
      </c>
      <c r="E7" s="69">
        <v>1800</v>
      </c>
      <c r="F7" s="69">
        <v>1200</v>
      </c>
      <c r="G7" s="67">
        <v>0.77600000000000002</v>
      </c>
      <c r="H7" s="158"/>
    </row>
    <row r="8" spans="1:10" ht="16.5" thickBot="1" x14ac:dyDescent="0.3">
      <c r="A8" s="80" t="s">
        <v>47</v>
      </c>
      <c r="B8" s="85" t="s">
        <v>40</v>
      </c>
      <c r="C8" s="81">
        <v>1</v>
      </c>
      <c r="D8" s="81">
        <v>3400</v>
      </c>
      <c r="E8" s="81">
        <v>1500</v>
      </c>
      <c r="F8" s="81">
        <v>1400</v>
      </c>
      <c r="G8" s="81">
        <v>2.08</v>
      </c>
      <c r="H8" s="159"/>
    </row>
    <row r="9" spans="1:10" ht="15.75" x14ac:dyDescent="0.25">
      <c r="A9" s="77" t="s">
        <v>49</v>
      </c>
      <c r="B9" s="83" t="s">
        <v>40</v>
      </c>
      <c r="C9" s="86">
        <v>1</v>
      </c>
      <c r="D9" s="84">
        <v>3800</v>
      </c>
      <c r="E9" s="84">
        <v>1500</v>
      </c>
      <c r="F9" s="84">
        <v>1400</v>
      </c>
      <c r="G9" s="84">
        <v>3.63</v>
      </c>
      <c r="H9" s="157" t="s">
        <v>114</v>
      </c>
    </row>
    <row r="10" spans="1:10" ht="15.75" x14ac:dyDescent="0.25">
      <c r="A10" s="79" t="s">
        <v>49</v>
      </c>
      <c r="B10" s="29" t="s">
        <v>40</v>
      </c>
      <c r="C10" s="15">
        <v>1</v>
      </c>
      <c r="D10" s="28">
        <v>3800</v>
      </c>
      <c r="E10" s="28">
        <v>1500</v>
      </c>
      <c r="F10" s="28">
        <v>1400</v>
      </c>
      <c r="G10" s="28">
        <v>3.63</v>
      </c>
      <c r="H10" s="158"/>
    </row>
    <row r="11" spans="1:10" ht="16.5" thickBot="1" x14ac:dyDescent="0.3">
      <c r="A11" s="80" t="s">
        <v>46</v>
      </c>
      <c r="B11" s="81" t="s">
        <v>40</v>
      </c>
      <c r="C11" s="87">
        <v>1</v>
      </c>
      <c r="D11" s="81">
        <v>3800</v>
      </c>
      <c r="E11" s="81">
        <v>1200</v>
      </c>
      <c r="F11" s="81">
        <v>1300</v>
      </c>
      <c r="G11" s="81">
        <v>1.71</v>
      </c>
      <c r="H11" s="159"/>
    </row>
    <row r="12" spans="1:10" ht="15.75" x14ac:dyDescent="0.25">
      <c r="A12" s="77" t="s">
        <v>50</v>
      </c>
      <c r="B12" s="83" t="s">
        <v>40</v>
      </c>
      <c r="C12" s="86">
        <v>1</v>
      </c>
      <c r="D12" s="84">
        <v>3400</v>
      </c>
      <c r="E12" s="84">
        <v>1500</v>
      </c>
      <c r="F12" s="84">
        <v>1400</v>
      </c>
      <c r="G12" s="84">
        <v>2.83</v>
      </c>
      <c r="H12" s="157" t="s">
        <v>114</v>
      </c>
    </row>
    <row r="13" spans="1:10" ht="15.75" x14ac:dyDescent="0.25">
      <c r="A13" s="79" t="s">
        <v>50</v>
      </c>
      <c r="B13" s="29" t="s">
        <v>40</v>
      </c>
      <c r="C13" s="15">
        <v>1</v>
      </c>
      <c r="D13" s="28">
        <v>3400</v>
      </c>
      <c r="E13" s="28">
        <v>1500</v>
      </c>
      <c r="F13" s="28">
        <v>1400</v>
      </c>
      <c r="G13" s="28">
        <v>2.83</v>
      </c>
      <c r="H13" s="158"/>
    </row>
    <row r="14" spans="1:10" ht="16.5" thickBot="1" x14ac:dyDescent="0.3">
      <c r="A14" s="80" t="s">
        <v>51</v>
      </c>
      <c r="B14" s="85" t="s">
        <v>40</v>
      </c>
      <c r="C14" s="87">
        <v>1</v>
      </c>
      <c r="D14" s="81">
        <v>3400</v>
      </c>
      <c r="E14" s="81">
        <v>1500</v>
      </c>
      <c r="F14" s="81">
        <v>1400</v>
      </c>
      <c r="G14" s="81">
        <v>3.33</v>
      </c>
      <c r="H14" s="159"/>
    </row>
    <row r="15" spans="1:10" ht="15.75" x14ac:dyDescent="0.25">
      <c r="A15" s="75" t="s">
        <v>51</v>
      </c>
      <c r="B15" s="76" t="s">
        <v>40</v>
      </c>
      <c r="C15" s="82">
        <v>1</v>
      </c>
      <c r="D15" s="66">
        <v>3400</v>
      </c>
      <c r="E15" s="66">
        <v>1500</v>
      </c>
      <c r="F15" s="66">
        <v>1400</v>
      </c>
      <c r="G15" s="66">
        <v>3.33</v>
      </c>
      <c r="H15" s="157" t="s">
        <v>114</v>
      </c>
    </row>
    <row r="16" spans="1:10" ht="15.75" x14ac:dyDescent="0.25">
      <c r="A16" s="68" t="s">
        <v>46</v>
      </c>
      <c r="B16" s="65" t="s">
        <v>40</v>
      </c>
      <c r="C16" s="17">
        <v>1</v>
      </c>
      <c r="D16" s="65">
        <v>3800</v>
      </c>
      <c r="E16" s="65">
        <v>1200</v>
      </c>
      <c r="F16" s="65">
        <v>1300</v>
      </c>
      <c r="G16" s="65">
        <v>1.71</v>
      </c>
      <c r="H16" s="158"/>
    </row>
    <row r="17" spans="1:8" ht="16.5" thickBot="1" x14ac:dyDescent="0.3">
      <c r="A17" s="88" t="s">
        <v>46</v>
      </c>
      <c r="B17" s="89" t="s">
        <v>40</v>
      </c>
      <c r="C17" s="17">
        <v>1</v>
      </c>
      <c r="D17" s="65">
        <v>3800</v>
      </c>
      <c r="E17" s="65">
        <v>1200</v>
      </c>
      <c r="F17" s="65">
        <v>1300</v>
      </c>
      <c r="G17" s="65">
        <v>1.71</v>
      </c>
      <c r="H17" s="159"/>
    </row>
    <row r="18" spans="1:8" ht="15.75" x14ac:dyDescent="0.25">
      <c r="A18" s="77" t="s">
        <v>44</v>
      </c>
      <c r="B18" s="83" t="s">
        <v>40</v>
      </c>
      <c r="C18" s="86">
        <v>1</v>
      </c>
      <c r="D18" s="84">
        <v>3700</v>
      </c>
      <c r="E18" s="84">
        <v>1100</v>
      </c>
      <c r="F18" s="84">
        <v>1300</v>
      </c>
      <c r="G18" s="84">
        <v>1.79</v>
      </c>
      <c r="H18" s="157" t="s">
        <v>114</v>
      </c>
    </row>
    <row r="19" spans="1:8" ht="15.75" x14ac:dyDescent="0.25">
      <c r="A19" s="79" t="s">
        <v>44</v>
      </c>
      <c r="B19" s="29" t="s">
        <v>40</v>
      </c>
      <c r="C19" s="15">
        <v>1</v>
      </c>
      <c r="D19" s="28">
        <v>3700</v>
      </c>
      <c r="E19" s="28">
        <v>1100</v>
      </c>
      <c r="F19" s="28">
        <v>1300</v>
      </c>
      <c r="G19" s="28">
        <v>1.79</v>
      </c>
      <c r="H19" s="158"/>
    </row>
    <row r="20" spans="1:8" ht="16.5" thickBot="1" x14ac:dyDescent="0.3">
      <c r="A20" s="80" t="s">
        <v>44</v>
      </c>
      <c r="B20" s="85" t="s">
        <v>40</v>
      </c>
      <c r="C20" s="87">
        <v>1</v>
      </c>
      <c r="D20" s="81">
        <v>3700</v>
      </c>
      <c r="E20" s="81">
        <v>1100</v>
      </c>
      <c r="F20" s="81">
        <v>1300</v>
      </c>
      <c r="G20" s="81">
        <v>1.79</v>
      </c>
      <c r="H20" s="159"/>
    </row>
    <row r="21" spans="1:8" ht="15.75" x14ac:dyDescent="0.25">
      <c r="A21" s="77" t="s">
        <v>45</v>
      </c>
      <c r="B21" s="83" t="s">
        <v>40</v>
      </c>
      <c r="C21" s="86">
        <v>1</v>
      </c>
      <c r="D21" s="84">
        <v>3700</v>
      </c>
      <c r="E21" s="84">
        <v>1100</v>
      </c>
      <c r="F21" s="84">
        <v>1300</v>
      </c>
      <c r="G21" s="84">
        <v>1.62</v>
      </c>
      <c r="H21" s="157" t="s">
        <v>114</v>
      </c>
    </row>
    <row r="22" spans="1:8" ht="15.75" x14ac:dyDescent="0.25">
      <c r="A22" s="79" t="s">
        <v>45</v>
      </c>
      <c r="B22" s="28" t="s">
        <v>40</v>
      </c>
      <c r="C22" s="15">
        <v>1</v>
      </c>
      <c r="D22" s="28">
        <v>3700</v>
      </c>
      <c r="E22" s="28">
        <v>1100</v>
      </c>
      <c r="F22" s="28">
        <v>1300</v>
      </c>
      <c r="G22" s="28">
        <v>1.62</v>
      </c>
      <c r="H22" s="158"/>
    </row>
    <row r="23" spans="1:8" ht="16.5" thickBot="1" x14ac:dyDescent="0.3">
      <c r="A23" s="54" t="s">
        <v>45</v>
      </c>
      <c r="B23" s="55" t="s">
        <v>40</v>
      </c>
      <c r="C23" s="53">
        <v>1</v>
      </c>
      <c r="D23" s="55">
        <v>3700</v>
      </c>
      <c r="E23" s="55">
        <v>1100</v>
      </c>
      <c r="F23" s="55">
        <v>1300</v>
      </c>
      <c r="G23" s="55">
        <v>1.62</v>
      </c>
      <c r="H23" s="159"/>
    </row>
  </sheetData>
  <sortState ref="A3:N23">
    <sortCondition descending="1" ref="E3:E23"/>
  </sortState>
  <mergeCells count="7">
    <mergeCell ref="H3:H5"/>
    <mergeCell ref="H6:H8"/>
    <mergeCell ref="H9:H11"/>
    <mergeCell ref="H21:H23"/>
    <mergeCell ref="H18:H20"/>
    <mergeCell ref="H12:H14"/>
    <mergeCell ref="H15:H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63"/>
  <sheetViews>
    <sheetView showGridLines="0" tabSelected="1" topLeftCell="A33" zoomScaleNormal="100" zoomScaleSheetLayoutView="80" workbookViewId="0">
      <selection activeCell="K32" sqref="K32:K36"/>
    </sheetView>
  </sheetViews>
  <sheetFormatPr defaultColWidth="9.140625" defaultRowHeight="15" x14ac:dyDescent="0.25"/>
  <cols>
    <col min="1" max="1" width="7" customWidth="1"/>
    <col min="2" max="2" width="25.7109375" customWidth="1"/>
    <col min="3" max="3" width="13.42578125" customWidth="1"/>
    <col min="4" max="4" width="14.7109375" customWidth="1"/>
    <col min="5" max="5" width="14.5703125" customWidth="1"/>
    <col min="6" max="6" width="16.85546875" style="1" customWidth="1"/>
    <col min="7" max="7" width="10.28515625" style="1" customWidth="1"/>
    <col min="8" max="8" width="11.7109375" style="1" customWidth="1"/>
    <col min="9" max="9" width="9" customWidth="1"/>
    <col min="10" max="10" width="12" customWidth="1"/>
    <col min="11" max="11" width="10.140625" customWidth="1"/>
    <col min="12" max="12" width="14.28515625" customWidth="1"/>
    <col min="13" max="13" width="9.7109375" customWidth="1"/>
    <col min="14" max="14" width="24.5703125" customWidth="1"/>
  </cols>
  <sheetData>
    <row r="1" spans="1:13" ht="5.25" customHeight="1" x14ac:dyDescent="0.25">
      <c r="A1" s="225" t="s">
        <v>19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</row>
    <row r="2" spans="1:13" ht="12.75" customHeight="1" x14ac:dyDescent="0.25">
      <c r="A2" s="225"/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</row>
    <row r="3" spans="1:13" ht="7.5" customHeight="1" x14ac:dyDescent="0.25">
      <c r="A3" s="225"/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</row>
    <row r="4" spans="1:13" ht="15.75" customHeight="1" x14ac:dyDescent="0.25">
      <c r="A4" s="225"/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</row>
    <row r="5" spans="1:13" ht="39" customHeight="1" x14ac:dyDescent="0.25">
      <c r="A5" s="226" t="s">
        <v>38</v>
      </c>
      <c r="B5" s="226"/>
      <c r="C5" s="227" t="s">
        <v>126</v>
      </c>
      <c r="D5" s="228"/>
      <c r="E5" s="228"/>
      <c r="F5" s="228"/>
      <c r="G5" s="229"/>
      <c r="H5" s="230" t="s">
        <v>39</v>
      </c>
      <c r="I5" s="230"/>
      <c r="J5" s="231">
        <v>45404</v>
      </c>
      <c r="K5" s="232"/>
      <c r="L5" s="232"/>
      <c r="M5" s="232"/>
    </row>
    <row r="6" spans="1:13" ht="18.75" customHeight="1" x14ac:dyDescent="0.25">
      <c r="A6" s="191" t="s">
        <v>143</v>
      </c>
      <c r="B6" s="192"/>
      <c r="C6" s="192"/>
      <c r="D6" s="192"/>
      <c r="E6" s="192"/>
      <c r="F6" s="192"/>
      <c r="G6" s="193"/>
      <c r="H6" s="220"/>
      <c r="I6" s="220"/>
      <c r="J6" s="220"/>
      <c r="K6" s="220"/>
      <c r="L6" s="220"/>
      <c r="M6" s="220"/>
    </row>
    <row r="7" spans="1:13" ht="34.5" customHeight="1" x14ac:dyDescent="0.25">
      <c r="A7" s="194"/>
      <c r="B7" s="195"/>
      <c r="C7" s="195"/>
      <c r="D7" s="195"/>
      <c r="E7" s="195"/>
      <c r="F7" s="195"/>
      <c r="G7" s="196"/>
      <c r="H7" s="233" t="s">
        <v>6</v>
      </c>
      <c r="I7" s="233"/>
      <c r="J7" s="233"/>
      <c r="K7" s="234" t="s">
        <v>5</v>
      </c>
      <c r="L7" s="234"/>
      <c r="M7" s="234"/>
    </row>
    <row r="8" spans="1:13" ht="17.25" x14ac:dyDescent="0.25">
      <c r="A8" s="194"/>
      <c r="B8" s="195"/>
      <c r="C8" s="195"/>
      <c r="D8" s="195"/>
      <c r="E8" s="195"/>
      <c r="F8" s="195"/>
      <c r="G8" s="196"/>
      <c r="H8" s="220"/>
      <c r="I8" s="220"/>
      <c r="J8" s="220"/>
      <c r="K8" s="220"/>
      <c r="L8" s="220"/>
      <c r="M8" s="220"/>
    </row>
    <row r="9" spans="1:13" ht="39" customHeight="1" x14ac:dyDescent="0.25">
      <c r="A9" s="194"/>
      <c r="B9" s="195"/>
      <c r="C9" s="195"/>
      <c r="D9" s="195"/>
      <c r="E9" s="195"/>
      <c r="F9" s="195"/>
      <c r="G9" s="196"/>
      <c r="H9" s="165" t="s">
        <v>135</v>
      </c>
      <c r="I9" s="165"/>
      <c r="J9" s="235" t="s">
        <v>142</v>
      </c>
      <c r="K9" s="235"/>
      <c r="L9" s="235"/>
      <c r="M9" s="235"/>
    </row>
    <row r="10" spans="1:13" ht="17.25" x14ac:dyDescent="0.25">
      <c r="A10" s="194"/>
      <c r="B10" s="195"/>
      <c r="C10" s="195"/>
      <c r="D10" s="195"/>
      <c r="E10" s="195"/>
      <c r="F10" s="195"/>
      <c r="G10" s="196"/>
      <c r="H10" s="224"/>
      <c r="I10" s="224"/>
      <c r="J10" s="224"/>
      <c r="K10" s="224"/>
      <c r="L10" s="224"/>
      <c r="M10" s="224"/>
    </row>
    <row r="11" spans="1:13" ht="92.25" customHeight="1" x14ac:dyDescent="0.25">
      <c r="A11" s="197"/>
      <c r="B11" s="198"/>
      <c r="C11" s="198"/>
      <c r="D11" s="198"/>
      <c r="E11" s="198"/>
      <c r="F11" s="198"/>
      <c r="G11" s="199"/>
      <c r="H11" s="165" t="s">
        <v>0</v>
      </c>
      <c r="I11" s="165"/>
      <c r="J11" s="190" t="s">
        <v>131</v>
      </c>
      <c r="K11" s="190"/>
      <c r="L11" s="190"/>
      <c r="M11" s="190"/>
    </row>
    <row r="12" spans="1:13" ht="12.75" customHeight="1" x14ac:dyDescent="0.25">
      <c r="A12" s="221"/>
      <c r="B12" s="222"/>
      <c r="C12" s="222"/>
      <c r="D12" s="222"/>
      <c r="E12" s="222"/>
      <c r="F12" s="222"/>
      <c r="G12" s="223"/>
      <c r="H12" s="224"/>
      <c r="I12" s="224"/>
      <c r="J12" s="224"/>
      <c r="K12" s="224"/>
      <c r="L12" s="224"/>
      <c r="M12" s="224"/>
    </row>
    <row r="13" spans="1:13" ht="15" customHeight="1" x14ac:dyDescent="0.25">
      <c r="A13" s="191" t="s">
        <v>146</v>
      </c>
      <c r="B13" s="192"/>
      <c r="C13" s="192"/>
      <c r="D13" s="192"/>
      <c r="E13" s="192"/>
      <c r="F13" s="192"/>
      <c r="G13" s="193"/>
      <c r="H13" s="200" t="s">
        <v>147</v>
      </c>
      <c r="I13" s="201"/>
      <c r="J13" s="201"/>
      <c r="K13" s="201"/>
      <c r="L13" s="201"/>
      <c r="M13" s="202"/>
    </row>
    <row r="14" spans="1:13" ht="21" customHeight="1" x14ac:dyDescent="0.25">
      <c r="A14" s="194"/>
      <c r="B14" s="195"/>
      <c r="C14" s="195"/>
      <c r="D14" s="195"/>
      <c r="E14" s="195"/>
      <c r="F14" s="195"/>
      <c r="G14" s="196"/>
      <c r="H14" s="203"/>
      <c r="I14" s="204"/>
      <c r="J14" s="204"/>
      <c r="K14" s="204"/>
      <c r="L14" s="204"/>
      <c r="M14" s="205"/>
    </row>
    <row r="15" spans="1:13" ht="21.75" customHeight="1" x14ac:dyDescent="0.25">
      <c r="A15" s="194"/>
      <c r="B15" s="195"/>
      <c r="C15" s="195"/>
      <c r="D15" s="195"/>
      <c r="E15" s="195"/>
      <c r="F15" s="195"/>
      <c r="G15" s="196"/>
      <c r="H15" s="203"/>
      <c r="I15" s="204"/>
      <c r="J15" s="204"/>
      <c r="K15" s="204"/>
      <c r="L15" s="204"/>
      <c r="M15" s="205"/>
    </row>
    <row r="16" spans="1:13" ht="27.75" customHeight="1" x14ac:dyDescent="0.25">
      <c r="A16" s="197"/>
      <c r="B16" s="198"/>
      <c r="C16" s="198"/>
      <c r="D16" s="198"/>
      <c r="E16" s="198"/>
      <c r="F16" s="198"/>
      <c r="G16" s="199"/>
      <c r="H16" s="206"/>
      <c r="I16" s="207"/>
      <c r="J16" s="207"/>
      <c r="K16" s="207"/>
      <c r="L16" s="207"/>
      <c r="M16" s="208"/>
    </row>
    <row r="17" spans="1:13" ht="17.25" x14ac:dyDescent="0.25">
      <c r="A17" s="165" t="s">
        <v>1</v>
      </c>
      <c r="B17" s="165"/>
      <c r="C17" s="209" t="s">
        <v>7</v>
      </c>
      <c r="D17" s="210"/>
      <c r="E17" s="210"/>
      <c r="F17" s="210"/>
      <c r="G17" s="211"/>
      <c r="H17" s="140" t="s">
        <v>1</v>
      </c>
      <c r="I17" s="212" t="s">
        <v>132</v>
      </c>
      <c r="J17" s="213"/>
      <c r="K17" s="213"/>
      <c r="L17" s="213"/>
      <c r="M17" s="214"/>
    </row>
    <row r="18" spans="1:13" ht="17.25" x14ac:dyDescent="0.25">
      <c r="A18" s="165" t="s">
        <v>2</v>
      </c>
      <c r="B18" s="165"/>
      <c r="C18" s="209" t="s">
        <v>8</v>
      </c>
      <c r="D18" s="210"/>
      <c r="E18" s="210"/>
      <c r="F18" s="210"/>
      <c r="G18" s="211"/>
      <c r="H18" s="140" t="s">
        <v>2</v>
      </c>
      <c r="I18" s="215" t="s">
        <v>144</v>
      </c>
      <c r="J18" s="216"/>
      <c r="K18" s="216"/>
      <c r="L18" s="216"/>
      <c r="M18" s="217"/>
    </row>
    <row r="19" spans="1:13" ht="17.25" x14ac:dyDescent="0.25">
      <c r="A19" s="165" t="s">
        <v>3</v>
      </c>
      <c r="B19" s="165"/>
      <c r="C19" s="209" t="s">
        <v>9</v>
      </c>
      <c r="D19" s="210"/>
      <c r="E19" s="210"/>
      <c r="F19" s="210"/>
      <c r="G19" s="211"/>
      <c r="H19" s="140" t="s">
        <v>3</v>
      </c>
      <c r="I19" s="218" t="s">
        <v>145</v>
      </c>
      <c r="J19" s="219"/>
      <c r="K19" s="219"/>
      <c r="L19" s="219"/>
      <c r="M19" s="219"/>
    </row>
    <row r="20" spans="1:13" ht="17.25" x14ac:dyDescent="0.25">
      <c r="A20" s="209"/>
      <c r="B20" s="210"/>
      <c r="C20" s="210"/>
      <c r="D20" s="210"/>
      <c r="E20" s="210"/>
      <c r="F20" s="210"/>
      <c r="G20" s="211"/>
      <c r="H20" s="220"/>
      <c r="I20" s="220"/>
      <c r="J20" s="220"/>
      <c r="K20" s="220"/>
      <c r="L20" s="220"/>
      <c r="M20" s="220"/>
    </row>
    <row r="21" spans="1:13" ht="20.100000000000001" customHeight="1" x14ac:dyDescent="0.25">
      <c r="A21" s="184" t="s">
        <v>10</v>
      </c>
      <c r="B21" s="185"/>
      <c r="C21" s="185"/>
      <c r="D21" s="185"/>
      <c r="E21" s="185"/>
      <c r="F21" s="185"/>
      <c r="G21" s="186"/>
      <c r="H21" s="188" t="s">
        <v>133</v>
      </c>
      <c r="I21" s="188"/>
      <c r="J21" s="188"/>
      <c r="K21" s="188"/>
      <c r="L21" s="188"/>
      <c r="M21" s="188"/>
    </row>
    <row r="22" spans="1:13" ht="20.100000000000001" customHeight="1" x14ac:dyDescent="0.25">
      <c r="A22" s="184" t="s">
        <v>11</v>
      </c>
      <c r="B22" s="185"/>
      <c r="C22" s="185"/>
      <c r="D22" s="185"/>
      <c r="E22" s="185"/>
      <c r="F22" s="185"/>
      <c r="G22" s="186"/>
      <c r="H22" s="188" t="s">
        <v>149</v>
      </c>
      <c r="I22" s="188"/>
      <c r="J22" s="188"/>
      <c r="K22" s="188"/>
      <c r="L22" s="188"/>
      <c r="M22" s="188"/>
    </row>
    <row r="23" spans="1:13" ht="20.100000000000001" customHeight="1" x14ac:dyDescent="0.25">
      <c r="A23" s="184" t="s">
        <v>32</v>
      </c>
      <c r="B23" s="185"/>
      <c r="C23" s="185"/>
      <c r="D23" s="185"/>
      <c r="E23" s="185"/>
      <c r="F23" s="185"/>
      <c r="G23" s="186"/>
      <c r="H23" s="188" t="s">
        <v>150</v>
      </c>
      <c r="I23" s="188"/>
      <c r="J23" s="188"/>
      <c r="K23" s="188"/>
      <c r="L23" s="188"/>
      <c r="M23" s="188"/>
    </row>
    <row r="24" spans="1:13" ht="20.100000000000001" customHeight="1" x14ac:dyDescent="0.25">
      <c r="A24" s="184" t="s">
        <v>33</v>
      </c>
      <c r="B24" s="185"/>
      <c r="C24" s="185"/>
      <c r="D24" s="185"/>
      <c r="E24" s="185"/>
      <c r="F24" s="185"/>
      <c r="G24" s="186"/>
      <c r="H24" s="188" t="s">
        <v>34</v>
      </c>
      <c r="I24" s="188"/>
      <c r="J24" s="188"/>
      <c r="K24" s="188"/>
      <c r="L24" s="188"/>
      <c r="M24" s="188"/>
    </row>
    <row r="25" spans="1:13" ht="24" customHeight="1" x14ac:dyDescent="0.25">
      <c r="A25" s="184" t="s">
        <v>12</v>
      </c>
      <c r="B25" s="185"/>
      <c r="C25" s="185"/>
      <c r="D25" s="185"/>
      <c r="E25" s="185"/>
      <c r="F25" s="185"/>
      <c r="G25" s="186"/>
      <c r="H25" s="187" t="s">
        <v>134</v>
      </c>
      <c r="I25" s="187"/>
      <c r="J25" s="187"/>
      <c r="K25" s="187"/>
      <c r="L25" s="187"/>
      <c r="M25" s="187"/>
    </row>
    <row r="26" spans="1:13" ht="20.100000000000001" customHeight="1" x14ac:dyDescent="0.25">
      <c r="A26" s="184" t="s">
        <v>13</v>
      </c>
      <c r="B26" s="185"/>
      <c r="C26" s="185"/>
      <c r="D26" s="185"/>
      <c r="E26" s="185"/>
      <c r="F26" s="185"/>
      <c r="G26" s="186"/>
      <c r="H26" s="188" t="s">
        <v>4</v>
      </c>
      <c r="I26" s="188"/>
      <c r="J26" s="188"/>
      <c r="K26" s="188"/>
      <c r="L26" s="188"/>
      <c r="M26" s="188"/>
    </row>
    <row r="27" spans="1:13" ht="20.100000000000001" customHeight="1" x14ac:dyDescent="0.25">
      <c r="A27" s="184" t="s">
        <v>128</v>
      </c>
      <c r="B27" s="185"/>
      <c r="C27" s="185"/>
      <c r="D27" s="185"/>
      <c r="E27" s="185"/>
      <c r="F27" s="185"/>
      <c r="G27" s="186"/>
      <c r="H27" s="189" t="s">
        <v>127</v>
      </c>
      <c r="I27" s="189"/>
      <c r="J27" s="189"/>
      <c r="K27" s="189"/>
      <c r="L27" s="189"/>
      <c r="M27" s="189"/>
    </row>
    <row r="28" spans="1:13" ht="15.75" x14ac:dyDescent="0.25">
      <c r="A28" s="177"/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</row>
    <row r="29" spans="1:13" s="14" customFormat="1" ht="17.25" x14ac:dyDescent="0.25">
      <c r="A29" s="181" t="s">
        <v>20</v>
      </c>
      <c r="B29" s="181" t="s">
        <v>16</v>
      </c>
      <c r="C29" s="181" t="s">
        <v>17</v>
      </c>
      <c r="D29" s="181" t="s">
        <v>18</v>
      </c>
      <c r="E29" s="181" t="s">
        <v>37</v>
      </c>
      <c r="F29" s="181" t="s">
        <v>21</v>
      </c>
      <c r="G29" s="236" t="s">
        <v>90</v>
      </c>
      <c r="H29" s="238" t="s">
        <v>26</v>
      </c>
      <c r="I29" s="239"/>
      <c r="J29" s="239"/>
      <c r="K29" s="240" t="s">
        <v>129</v>
      </c>
      <c r="L29" s="181" t="s">
        <v>151</v>
      </c>
      <c r="M29" s="242" t="s">
        <v>130</v>
      </c>
    </row>
    <row r="30" spans="1:13" s="14" customFormat="1" ht="48" customHeight="1" x14ac:dyDescent="0.25">
      <c r="A30" s="182"/>
      <c r="B30" s="182"/>
      <c r="C30" s="182"/>
      <c r="D30" s="182"/>
      <c r="E30" s="183"/>
      <c r="F30" s="182"/>
      <c r="G30" s="237"/>
      <c r="H30" s="148" t="s">
        <v>27</v>
      </c>
      <c r="I30" s="148" t="s">
        <v>30</v>
      </c>
      <c r="J30" s="148" t="s">
        <v>31</v>
      </c>
      <c r="K30" s="241"/>
      <c r="L30" s="182"/>
      <c r="M30" s="242"/>
    </row>
    <row r="31" spans="1:13" s="14" customFormat="1" ht="35.1" customHeight="1" x14ac:dyDescent="0.25">
      <c r="A31" s="134">
        <v>1</v>
      </c>
      <c r="B31" s="143" t="s">
        <v>139</v>
      </c>
      <c r="C31" s="136">
        <v>6</v>
      </c>
      <c r="D31" s="147" t="s">
        <v>152</v>
      </c>
      <c r="E31" s="147" t="s">
        <v>140</v>
      </c>
      <c r="F31" s="141" t="s">
        <v>28</v>
      </c>
      <c r="G31" s="141">
        <v>6</v>
      </c>
      <c r="H31" s="135">
        <v>4300</v>
      </c>
      <c r="I31" s="135">
        <v>3250</v>
      </c>
      <c r="J31" s="135">
        <v>3750</v>
      </c>
      <c r="K31" s="135">
        <v>19200</v>
      </c>
      <c r="L31" s="135">
        <v>120000</v>
      </c>
      <c r="M31" s="144">
        <v>318</v>
      </c>
    </row>
    <row r="32" spans="1:13" s="14" customFormat="1" ht="35.1" customHeight="1" x14ac:dyDescent="0.25">
      <c r="A32" s="134">
        <v>2</v>
      </c>
      <c r="B32" s="143" t="s">
        <v>136</v>
      </c>
      <c r="C32" s="136">
        <v>6</v>
      </c>
      <c r="D32" s="243" t="s">
        <v>40</v>
      </c>
      <c r="E32" s="243" t="s">
        <v>140</v>
      </c>
      <c r="F32" s="244" t="s">
        <v>28</v>
      </c>
      <c r="G32" s="247">
        <v>1</v>
      </c>
      <c r="H32" s="250">
        <v>2335</v>
      </c>
      <c r="I32" s="250">
        <v>1930</v>
      </c>
      <c r="J32" s="250">
        <v>2020</v>
      </c>
      <c r="K32" s="250">
        <v>420</v>
      </c>
      <c r="L32" s="253">
        <v>1850</v>
      </c>
      <c r="M32" s="256">
        <v>14.85</v>
      </c>
    </row>
    <row r="33" spans="1:14" s="14" customFormat="1" ht="35.1" customHeight="1" x14ac:dyDescent="0.25">
      <c r="A33" s="134">
        <v>3</v>
      </c>
      <c r="B33" s="143" t="s">
        <v>137</v>
      </c>
      <c r="C33" s="136">
        <v>2</v>
      </c>
      <c r="D33" s="243"/>
      <c r="E33" s="243"/>
      <c r="F33" s="245"/>
      <c r="G33" s="248"/>
      <c r="H33" s="251"/>
      <c r="I33" s="251"/>
      <c r="J33" s="251"/>
      <c r="K33" s="251"/>
      <c r="L33" s="254"/>
      <c r="M33" s="256"/>
    </row>
    <row r="34" spans="1:14" s="14" customFormat="1" ht="35.1" customHeight="1" x14ac:dyDescent="0.25">
      <c r="A34" s="145">
        <v>4</v>
      </c>
      <c r="B34" s="151" t="s">
        <v>138</v>
      </c>
      <c r="C34" s="146">
        <v>2</v>
      </c>
      <c r="D34" s="243"/>
      <c r="E34" s="243"/>
      <c r="F34" s="245"/>
      <c r="G34" s="248"/>
      <c r="H34" s="251"/>
      <c r="I34" s="251"/>
      <c r="J34" s="251"/>
      <c r="K34" s="251"/>
      <c r="L34" s="254"/>
      <c r="M34" s="256"/>
    </row>
    <row r="35" spans="1:14" s="14" customFormat="1" ht="35.1" customHeight="1" x14ac:dyDescent="0.25">
      <c r="A35" s="145">
        <v>5</v>
      </c>
      <c r="B35" s="151" t="s">
        <v>153</v>
      </c>
      <c r="C35" s="146">
        <v>12</v>
      </c>
      <c r="D35" s="243"/>
      <c r="E35" s="243"/>
      <c r="F35" s="245"/>
      <c r="G35" s="248"/>
      <c r="H35" s="251"/>
      <c r="I35" s="251"/>
      <c r="J35" s="251"/>
      <c r="K35" s="251"/>
      <c r="L35" s="254"/>
      <c r="M35" s="256"/>
    </row>
    <row r="36" spans="1:14" s="14" customFormat="1" ht="35.1" customHeight="1" x14ac:dyDescent="0.25">
      <c r="A36" s="134">
        <v>6</v>
      </c>
      <c r="B36" s="143" t="s">
        <v>154</v>
      </c>
      <c r="C36" s="136">
        <v>12</v>
      </c>
      <c r="D36" s="243"/>
      <c r="E36" s="243"/>
      <c r="F36" s="246"/>
      <c r="G36" s="249"/>
      <c r="H36" s="252"/>
      <c r="I36" s="252"/>
      <c r="J36" s="252"/>
      <c r="K36" s="252"/>
      <c r="L36" s="255"/>
      <c r="M36" s="256"/>
    </row>
    <row r="37" spans="1:14" ht="50.1" customHeight="1" x14ac:dyDescent="0.4">
      <c r="A37" s="178" t="s">
        <v>29</v>
      </c>
      <c r="B37" s="179"/>
      <c r="C37" s="179"/>
      <c r="D37" s="179"/>
      <c r="E37" s="179"/>
      <c r="F37" s="179"/>
      <c r="G37" s="179"/>
      <c r="H37" s="179"/>
      <c r="I37" s="179"/>
      <c r="J37" s="180"/>
      <c r="K37" s="149">
        <f>K31+K32</f>
        <v>19620</v>
      </c>
      <c r="L37" s="150">
        <f>L31+L32</f>
        <v>121850</v>
      </c>
      <c r="M37" s="150"/>
      <c r="N37" s="133"/>
    </row>
    <row r="38" spans="1:14" ht="17.25" customHeight="1" x14ac:dyDescent="0.25">
      <c r="A38" s="163" t="s">
        <v>141</v>
      </c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</row>
    <row r="39" spans="1:14" ht="15" customHeight="1" x14ac:dyDescent="0.25">
      <c r="A39" s="164" t="s">
        <v>125</v>
      </c>
      <c r="B39" s="164"/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64"/>
    </row>
    <row r="40" spans="1:14" ht="15" customHeight="1" x14ac:dyDescent="0.25">
      <c r="A40" s="164" t="s">
        <v>24</v>
      </c>
      <c r="B40" s="164"/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</row>
    <row r="41" spans="1:14" ht="15" customHeight="1" x14ac:dyDescent="0.25">
      <c r="A41" s="164" t="s">
        <v>25</v>
      </c>
      <c r="B41" s="164"/>
      <c r="C41" s="164"/>
      <c r="D41" s="164"/>
      <c r="E41" s="164"/>
      <c r="F41" s="164"/>
      <c r="G41" s="164"/>
      <c r="H41" s="164"/>
      <c r="I41" s="164"/>
      <c r="J41" s="164"/>
      <c r="K41" s="164"/>
      <c r="L41" s="164"/>
      <c r="M41" s="164"/>
    </row>
    <row r="42" spans="1:14" ht="16.5" customHeight="1" x14ac:dyDescent="0.25">
      <c r="A42" s="165" t="s">
        <v>14</v>
      </c>
      <c r="B42" s="165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</row>
    <row r="43" spans="1:14" ht="21" customHeight="1" x14ac:dyDescent="0.25">
      <c r="A43" s="166" t="s">
        <v>148</v>
      </c>
      <c r="B43" s="166"/>
      <c r="C43" s="166"/>
      <c r="D43" s="166"/>
      <c r="E43" s="166"/>
      <c r="F43" s="166"/>
      <c r="G43" s="166"/>
      <c r="H43" s="166"/>
      <c r="I43" s="166"/>
      <c r="J43" s="166"/>
      <c r="K43" s="166"/>
      <c r="L43" s="166"/>
      <c r="M43" s="166"/>
    </row>
    <row r="44" spans="1:14" ht="15.75" customHeight="1" x14ac:dyDescent="0.25">
      <c r="A44" s="167"/>
      <c r="B44" s="168"/>
      <c r="C44" s="168"/>
      <c r="D44" s="168"/>
      <c r="E44" s="168"/>
      <c r="F44" s="168"/>
      <c r="G44" s="168"/>
      <c r="H44" s="168"/>
      <c r="I44" s="168"/>
      <c r="J44" s="168"/>
      <c r="K44" s="168"/>
      <c r="L44" s="168"/>
      <c r="M44" s="169"/>
    </row>
    <row r="45" spans="1:14" ht="18.75" customHeight="1" x14ac:dyDescent="0.25">
      <c r="A45" s="160" t="s">
        <v>15</v>
      </c>
      <c r="B45" s="161"/>
      <c r="C45" s="161"/>
      <c r="D45" s="162"/>
      <c r="E45" s="5"/>
      <c r="F45" s="6"/>
      <c r="G45" s="6"/>
      <c r="H45" s="6"/>
      <c r="I45" s="160" t="s">
        <v>15</v>
      </c>
      <c r="J45" s="161"/>
      <c r="K45" s="161"/>
      <c r="L45" s="161"/>
      <c r="M45" s="162"/>
    </row>
    <row r="46" spans="1:14" ht="15" customHeight="1" x14ac:dyDescent="0.3">
      <c r="A46" s="7"/>
      <c r="B46" s="5"/>
      <c r="C46" s="5"/>
      <c r="D46" s="8"/>
      <c r="E46" s="5"/>
      <c r="F46" s="9"/>
      <c r="G46" s="9"/>
      <c r="H46" s="9"/>
      <c r="I46" s="10"/>
      <c r="J46" s="9"/>
      <c r="K46" s="9"/>
      <c r="L46" s="5"/>
      <c r="M46" s="8"/>
    </row>
    <row r="47" spans="1:14" ht="18" customHeight="1" x14ac:dyDescent="0.3">
      <c r="A47" s="11"/>
      <c r="B47" s="6"/>
      <c r="C47" s="6"/>
      <c r="D47" s="12"/>
      <c r="E47" s="6"/>
      <c r="F47" s="5"/>
      <c r="G47" s="5"/>
      <c r="H47" s="13"/>
      <c r="I47" s="10"/>
      <c r="J47" s="9"/>
      <c r="K47" s="9"/>
      <c r="L47" s="6"/>
      <c r="M47" s="12"/>
    </row>
    <row r="48" spans="1:14" s="139" customFormat="1" ht="15.75" customHeight="1" x14ac:dyDescent="0.25">
      <c r="A48" s="171" t="s">
        <v>36</v>
      </c>
      <c r="B48" s="172"/>
      <c r="C48" s="172"/>
      <c r="D48" s="173"/>
      <c r="E48" s="137"/>
      <c r="F48" s="138"/>
      <c r="G48" s="138"/>
      <c r="H48" s="138"/>
      <c r="I48" s="171" t="s">
        <v>35</v>
      </c>
      <c r="J48" s="172"/>
      <c r="K48" s="172"/>
      <c r="L48" s="172"/>
      <c r="M48" s="173"/>
    </row>
    <row r="49" spans="1:13" s="139" customFormat="1" ht="18" customHeight="1" x14ac:dyDescent="0.25">
      <c r="A49" s="174" t="s">
        <v>23</v>
      </c>
      <c r="B49" s="175"/>
      <c r="C49" s="175"/>
      <c r="D49" s="176"/>
      <c r="E49" s="137"/>
      <c r="F49" s="138"/>
      <c r="G49" s="138"/>
      <c r="H49" s="138"/>
      <c r="I49" s="174" t="s">
        <v>22</v>
      </c>
      <c r="J49" s="175"/>
      <c r="K49" s="175"/>
      <c r="L49" s="175"/>
      <c r="M49" s="176"/>
    </row>
    <row r="50" spans="1:13" ht="18" customHeight="1" x14ac:dyDescent="0.25">
      <c r="A50" s="4"/>
      <c r="B50" s="4"/>
      <c r="C50" s="4"/>
      <c r="D50" s="4"/>
      <c r="E50" s="4"/>
      <c r="F50" s="2"/>
      <c r="G50" s="2"/>
      <c r="H50" s="2"/>
      <c r="I50" s="4"/>
      <c r="J50" s="4"/>
      <c r="K50" s="4"/>
      <c r="L50" s="4"/>
      <c r="M50" s="4"/>
    </row>
    <row r="51" spans="1:13" ht="18" customHeight="1" x14ac:dyDescent="0.25">
      <c r="A51" s="4"/>
      <c r="B51" s="4"/>
      <c r="C51" s="4"/>
      <c r="D51" s="4"/>
      <c r="E51" s="4"/>
      <c r="F51" s="2"/>
      <c r="G51" s="2"/>
      <c r="H51" s="2"/>
      <c r="I51" s="4"/>
      <c r="J51" s="4"/>
      <c r="K51" s="4"/>
      <c r="L51" s="4"/>
      <c r="M51" s="4"/>
    </row>
    <row r="52" spans="1:13" ht="18" customHeight="1" x14ac:dyDescent="0.25">
      <c r="A52" s="4"/>
      <c r="B52" s="4"/>
      <c r="C52" s="4"/>
      <c r="D52" s="4"/>
      <c r="E52" s="4"/>
      <c r="F52" s="2"/>
      <c r="G52" s="2"/>
      <c r="H52" s="2"/>
      <c r="I52" s="4"/>
      <c r="J52" s="4"/>
      <c r="K52" s="4"/>
      <c r="L52" s="4"/>
      <c r="M52" s="4"/>
    </row>
    <row r="53" spans="1:13" ht="18" customHeight="1" x14ac:dyDescent="0.25">
      <c r="A53" s="4"/>
      <c r="B53" s="4"/>
      <c r="C53" s="4"/>
      <c r="D53" s="4"/>
      <c r="E53" s="4"/>
      <c r="F53" s="2"/>
      <c r="G53" s="2"/>
      <c r="H53" s="2"/>
      <c r="I53" s="4"/>
      <c r="J53" s="4"/>
      <c r="K53" s="4"/>
      <c r="L53" s="4"/>
      <c r="M53" s="4"/>
    </row>
    <row r="54" spans="1:13" ht="18" customHeight="1" x14ac:dyDescent="0.25">
      <c r="A54" s="4"/>
      <c r="B54" s="4"/>
      <c r="C54" s="4"/>
      <c r="D54" s="4"/>
      <c r="E54" s="4"/>
      <c r="F54" s="2"/>
      <c r="G54" s="2"/>
      <c r="H54" s="2"/>
      <c r="I54" s="4"/>
      <c r="J54" s="3"/>
      <c r="K54" s="4"/>
      <c r="L54" s="4"/>
      <c r="M54" s="4"/>
    </row>
    <row r="55" spans="1:13" ht="18" customHeight="1" x14ac:dyDescent="0.25">
      <c r="A55" s="4"/>
      <c r="B55" s="4"/>
      <c r="C55" s="4"/>
      <c r="D55" s="4"/>
      <c r="E55" s="4"/>
      <c r="F55" s="2"/>
      <c r="G55" s="2"/>
      <c r="H55" s="2"/>
      <c r="I55" s="4"/>
      <c r="J55" s="4"/>
      <c r="K55" s="4"/>
      <c r="L55" s="4"/>
      <c r="M55" s="4"/>
    </row>
    <row r="56" spans="1:13" ht="18" customHeight="1" x14ac:dyDescent="0.25">
      <c r="A56" s="4"/>
      <c r="B56" s="4"/>
      <c r="C56" s="4"/>
      <c r="D56" s="4"/>
      <c r="E56" s="4"/>
      <c r="F56" s="2"/>
      <c r="G56" s="2"/>
      <c r="H56" s="2"/>
      <c r="I56" s="4"/>
      <c r="J56" s="4"/>
      <c r="K56" s="4"/>
      <c r="L56" s="4"/>
      <c r="M56" s="4"/>
    </row>
    <row r="57" spans="1:13" ht="18" customHeight="1" x14ac:dyDescent="0.25">
      <c r="A57" s="4"/>
      <c r="B57" s="4"/>
      <c r="C57" s="4"/>
      <c r="D57" s="142"/>
      <c r="E57" s="4"/>
      <c r="F57" s="2"/>
      <c r="G57" s="2"/>
      <c r="H57" s="2"/>
      <c r="I57" s="4"/>
      <c r="J57" s="4"/>
      <c r="K57" s="4"/>
      <c r="L57" s="4"/>
      <c r="M57" s="4"/>
    </row>
    <row r="58" spans="1:13" ht="18" customHeight="1" x14ac:dyDescent="0.25">
      <c r="A58" s="4"/>
      <c r="B58" s="4"/>
      <c r="C58" s="4"/>
      <c r="D58" s="170"/>
      <c r="E58" s="170"/>
      <c r="F58" s="170"/>
      <c r="G58" s="170"/>
      <c r="H58" s="170"/>
      <c r="I58" s="170"/>
      <c r="J58" s="4"/>
      <c r="K58" s="4"/>
      <c r="L58" s="4"/>
      <c r="M58" s="4"/>
    </row>
    <row r="59" spans="1:13" ht="18" customHeight="1" x14ac:dyDescent="0.25">
      <c r="A59" s="4"/>
      <c r="B59" s="4"/>
      <c r="C59" s="4"/>
      <c r="D59" s="4"/>
      <c r="E59" s="4"/>
      <c r="F59" s="2"/>
      <c r="G59" s="2"/>
      <c r="H59" s="2"/>
      <c r="I59" s="4"/>
      <c r="J59" s="4"/>
      <c r="K59" s="4"/>
      <c r="L59" s="4"/>
      <c r="M59" s="4"/>
    </row>
    <row r="60" spans="1:13" ht="18" customHeight="1" x14ac:dyDescent="0.25">
      <c r="A60" s="4"/>
      <c r="B60" s="4"/>
      <c r="C60" s="4"/>
      <c r="D60" s="4"/>
      <c r="E60" s="4"/>
      <c r="F60" s="2"/>
      <c r="G60" s="2"/>
      <c r="H60" s="2"/>
      <c r="I60" s="4"/>
      <c r="J60" s="4"/>
      <c r="K60" s="4"/>
      <c r="L60" s="4"/>
      <c r="M60" s="4"/>
    </row>
    <row r="61" spans="1:13" ht="18" customHeight="1" x14ac:dyDescent="0.25">
      <c r="A61" s="4"/>
      <c r="B61" s="4"/>
      <c r="C61" s="4"/>
      <c r="D61" s="4"/>
      <c r="E61" s="4"/>
      <c r="F61" s="2"/>
      <c r="G61" s="2"/>
      <c r="H61" s="2"/>
      <c r="I61" s="4"/>
      <c r="J61" s="4"/>
      <c r="K61" s="4"/>
      <c r="L61" s="4"/>
      <c r="M61" s="4"/>
    </row>
    <row r="62" spans="1:13" ht="18" customHeight="1" x14ac:dyDescent="0.25">
      <c r="A62" s="4"/>
      <c r="B62" s="4"/>
      <c r="C62" s="4"/>
      <c r="D62" s="4"/>
      <c r="E62" s="4"/>
      <c r="F62" s="2"/>
      <c r="G62" s="2"/>
      <c r="H62" s="2"/>
      <c r="I62" s="4"/>
      <c r="J62" s="4"/>
      <c r="K62" s="4"/>
      <c r="L62" s="4"/>
      <c r="M62" s="4"/>
    </row>
    <row r="63" spans="1:13" ht="18" customHeight="1" x14ac:dyDescent="0.25">
      <c r="A63" s="4"/>
      <c r="B63" s="4"/>
      <c r="C63" s="4"/>
      <c r="D63" s="4"/>
      <c r="E63" s="4"/>
      <c r="F63" s="2"/>
      <c r="G63" s="2"/>
      <c r="H63" s="2"/>
      <c r="I63" s="4"/>
      <c r="J63" s="4"/>
      <c r="K63" s="4"/>
      <c r="L63" s="4"/>
      <c r="M63" s="4"/>
    </row>
    <row r="64" spans="1:13" ht="18" customHeight="1" x14ac:dyDescent="0.25">
      <c r="A64" s="4"/>
      <c r="B64" s="4"/>
      <c r="C64" s="4"/>
      <c r="D64" s="4"/>
      <c r="E64" s="4"/>
      <c r="F64" s="2"/>
      <c r="G64" s="2"/>
      <c r="H64" s="2"/>
      <c r="I64" s="4"/>
      <c r="J64" s="4"/>
      <c r="K64" s="4"/>
      <c r="L64" s="4"/>
      <c r="M64" s="4"/>
    </row>
    <row r="65" spans="1:13" ht="18" customHeight="1" x14ac:dyDescent="0.25">
      <c r="A65" s="4"/>
      <c r="B65" s="4"/>
      <c r="C65" s="4"/>
      <c r="D65" s="4"/>
      <c r="E65" s="4"/>
      <c r="F65" s="2"/>
      <c r="G65" s="2"/>
      <c r="H65" s="2"/>
      <c r="I65" s="4"/>
      <c r="J65" s="4"/>
      <c r="K65" s="4"/>
      <c r="L65" s="4"/>
      <c r="M65" s="4"/>
    </row>
    <row r="66" spans="1:13" ht="18" customHeight="1" x14ac:dyDescent="0.25">
      <c r="A66" s="4"/>
      <c r="B66" s="4"/>
      <c r="C66" s="4"/>
      <c r="D66" s="4"/>
      <c r="E66" s="4"/>
      <c r="F66" s="2"/>
      <c r="G66" s="2"/>
      <c r="H66" s="2"/>
      <c r="I66" s="4"/>
      <c r="J66" s="4"/>
      <c r="K66" s="4"/>
      <c r="L66" s="4"/>
      <c r="M66" s="4"/>
    </row>
    <row r="67" spans="1:13" ht="18" customHeight="1" x14ac:dyDescent="0.25">
      <c r="A67" s="4"/>
      <c r="B67" s="4"/>
      <c r="C67" s="4"/>
      <c r="D67" s="4"/>
      <c r="E67" s="4"/>
      <c r="F67" s="2"/>
      <c r="G67" s="2"/>
      <c r="H67" s="2"/>
      <c r="I67" s="4"/>
      <c r="J67" s="4"/>
      <c r="K67" s="4"/>
      <c r="L67" s="4"/>
      <c r="M67" s="4"/>
    </row>
    <row r="68" spans="1:13" ht="18" customHeight="1" x14ac:dyDescent="0.25">
      <c r="A68" s="4"/>
      <c r="B68" s="4"/>
      <c r="C68" s="4"/>
      <c r="D68" s="4"/>
      <c r="E68" s="4"/>
      <c r="F68" s="2"/>
      <c r="G68" s="2"/>
      <c r="H68" s="2"/>
      <c r="I68" s="4"/>
      <c r="J68" s="4"/>
      <c r="K68" s="4"/>
      <c r="L68" s="4"/>
      <c r="M68" s="4"/>
    </row>
    <row r="69" spans="1:13" ht="18" customHeight="1" x14ac:dyDescent="0.25">
      <c r="A69" s="4"/>
      <c r="B69" s="4"/>
      <c r="C69" s="4"/>
      <c r="D69" s="4"/>
      <c r="E69" s="4"/>
      <c r="F69" s="2"/>
      <c r="G69" s="2"/>
      <c r="H69" s="2"/>
      <c r="I69" s="4"/>
      <c r="J69" s="4"/>
      <c r="K69" s="4"/>
      <c r="L69" s="4"/>
      <c r="M69" s="4"/>
    </row>
    <row r="70" spans="1:13" ht="18" customHeight="1" x14ac:dyDescent="0.25">
      <c r="A70" s="4"/>
      <c r="B70" s="4"/>
      <c r="C70" s="4"/>
      <c r="D70" s="4"/>
      <c r="E70" s="4"/>
      <c r="F70" s="2"/>
      <c r="G70" s="2"/>
      <c r="H70" s="2"/>
      <c r="I70" s="4"/>
      <c r="J70" s="4"/>
      <c r="K70" s="4"/>
      <c r="L70" s="4"/>
      <c r="M70" s="4"/>
    </row>
    <row r="71" spans="1:13" ht="18" customHeight="1" x14ac:dyDescent="0.25">
      <c r="A71" s="4"/>
      <c r="B71" s="4"/>
      <c r="C71" s="4"/>
      <c r="D71" s="4"/>
      <c r="E71" s="4"/>
      <c r="F71" s="2"/>
      <c r="G71" s="2"/>
      <c r="H71" s="2"/>
      <c r="I71" s="4"/>
      <c r="J71" s="4"/>
      <c r="K71" s="4"/>
      <c r="L71" s="4"/>
      <c r="M71" s="4"/>
    </row>
    <row r="72" spans="1:13" ht="18" customHeight="1" x14ac:dyDescent="0.25">
      <c r="A72" s="4"/>
      <c r="B72" s="4"/>
      <c r="C72" s="4"/>
      <c r="D72" s="4"/>
      <c r="E72" s="4"/>
      <c r="F72" s="2"/>
      <c r="G72" s="2"/>
      <c r="H72" s="2"/>
      <c r="I72" s="4"/>
      <c r="J72" s="4"/>
      <c r="K72" s="4"/>
      <c r="L72" s="4"/>
      <c r="M72" s="4"/>
    </row>
    <row r="73" spans="1:13" ht="18" customHeight="1" x14ac:dyDescent="0.25">
      <c r="A73" s="4"/>
      <c r="B73" s="4"/>
      <c r="C73" s="4"/>
      <c r="D73" s="4"/>
      <c r="E73" s="4"/>
      <c r="F73" s="2"/>
      <c r="G73" s="2"/>
      <c r="H73" s="2"/>
      <c r="I73" s="4"/>
      <c r="J73" s="4"/>
      <c r="K73" s="4"/>
      <c r="L73" s="4"/>
      <c r="M73" s="4"/>
    </row>
    <row r="74" spans="1:13" ht="18" customHeight="1" x14ac:dyDescent="0.25">
      <c r="A74" s="4"/>
      <c r="B74" s="4"/>
      <c r="C74" s="4"/>
      <c r="D74" s="4"/>
      <c r="E74" s="4"/>
      <c r="F74" s="2"/>
      <c r="G74" s="2"/>
      <c r="H74" s="2"/>
      <c r="I74" s="4"/>
      <c r="J74" s="4"/>
      <c r="K74" s="4"/>
      <c r="L74" s="4"/>
      <c r="M74" s="4"/>
    </row>
    <row r="75" spans="1:13" ht="18" customHeight="1" x14ac:dyDescent="0.25">
      <c r="A75" s="4"/>
      <c r="B75" s="4"/>
      <c r="C75" s="4"/>
      <c r="D75" s="4"/>
      <c r="E75" s="4"/>
      <c r="F75" s="2"/>
      <c r="G75" s="2"/>
      <c r="H75" s="2"/>
      <c r="I75" s="4"/>
      <c r="J75" s="4"/>
      <c r="K75" s="4"/>
      <c r="L75" s="4"/>
      <c r="M75" s="4"/>
    </row>
    <row r="76" spans="1:13" ht="18" customHeight="1" x14ac:dyDescent="0.25">
      <c r="A76" s="4"/>
      <c r="B76" s="4"/>
      <c r="C76" s="4"/>
      <c r="D76" s="4"/>
      <c r="E76" s="4"/>
      <c r="F76" s="2"/>
      <c r="G76" s="2"/>
      <c r="H76" s="2"/>
      <c r="I76" s="4"/>
      <c r="J76" s="4"/>
      <c r="K76" s="4"/>
      <c r="L76" s="4"/>
      <c r="M76" s="4"/>
    </row>
    <row r="77" spans="1:13" ht="18" customHeight="1" x14ac:dyDescent="0.25">
      <c r="A77" s="4"/>
      <c r="B77" s="4"/>
      <c r="C77" s="4"/>
      <c r="D77" s="4"/>
      <c r="E77" s="4"/>
      <c r="F77" s="2"/>
      <c r="G77" s="2"/>
      <c r="H77" s="2"/>
      <c r="I77" s="4"/>
      <c r="J77" s="4"/>
      <c r="K77" s="4"/>
      <c r="L77" s="4"/>
      <c r="M77" s="4"/>
    </row>
    <row r="78" spans="1:13" ht="18" customHeight="1" x14ac:dyDescent="0.25">
      <c r="A78" s="4"/>
      <c r="B78" s="4"/>
      <c r="C78" s="4"/>
      <c r="D78" s="4"/>
      <c r="E78" s="4"/>
      <c r="F78" s="2"/>
      <c r="G78" s="2"/>
      <c r="H78" s="2"/>
      <c r="I78" s="4"/>
      <c r="J78" s="4"/>
      <c r="K78" s="4"/>
      <c r="L78" s="4"/>
      <c r="M78" s="4"/>
    </row>
    <row r="79" spans="1:13" ht="18" customHeight="1" x14ac:dyDescent="0.25">
      <c r="A79" s="4"/>
      <c r="B79" s="4"/>
      <c r="C79" s="4"/>
      <c r="D79" s="4"/>
      <c r="E79" s="4"/>
      <c r="F79" s="2"/>
      <c r="G79" s="2"/>
      <c r="H79" s="2"/>
      <c r="I79" s="4"/>
      <c r="J79" s="4"/>
      <c r="K79" s="4"/>
      <c r="L79" s="4"/>
      <c r="M79" s="4"/>
    </row>
    <row r="80" spans="1:13" ht="18" customHeight="1" x14ac:dyDescent="0.25">
      <c r="A80" s="4"/>
      <c r="B80" s="4"/>
      <c r="C80" s="4"/>
      <c r="D80" s="4"/>
      <c r="E80" s="4"/>
      <c r="F80" s="2"/>
      <c r="G80" s="2"/>
      <c r="H80" s="2"/>
      <c r="I80" s="4"/>
      <c r="J80" s="4"/>
      <c r="K80" s="4"/>
      <c r="L80" s="4"/>
      <c r="M80" s="4"/>
    </row>
    <row r="81" spans="1:13" ht="18" customHeight="1" x14ac:dyDescent="0.25">
      <c r="A81" s="4"/>
      <c r="B81" s="4"/>
      <c r="C81" s="4"/>
      <c r="D81" s="4"/>
      <c r="E81" s="4"/>
      <c r="F81" s="2"/>
      <c r="G81" s="2"/>
      <c r="H81" s="2"/>
      <c r="I81" s="4"/>
      <c r="J81" s="4"/>
      <c r="K81" s="4"/>
      <c r="L81" s="4"/>
      <c r="M81" s="4"/>
    </row>
    <row r="82" spans="1:13" ht="18" customHeight="1" x14ac:dyDescent="0.25">
      <c r="A82" s="4"/>
      <c r="B82" s="4"/>
      <c r="C82" s="4"/>
      <c r="D82" s="4"/>
      <c r="E82" s="4"/>
      <c r="F82" s="2"/>
      <c r="G82" s="2"/>
      <c r="H82" s="2"/>
      <c r="I82" s="4"/>
      <c r="J82" s="4"/>
      <c r="K82" s="4"/>
      <c r="L82" s="4"/>
      <c r="M82" s="4"/>
    </row>
    <row r="83" spans="1:13" ht="18" customHeight="1" x14ac:dyDescent="0.25">
      <c r="A83" s="4"/>
      <c r="B83" s="4"/>
      <c r="C83" s="4"/>
      <c r="D83" s="4"/>
      <c r="E83" s="4"/>
      <c r="F83" s="2"/>
      <c r="G83" s="2"/>
      <c r="H83" s="2"/>
      <c r="I83" s="4"/>
      <c r="J83" s="4"/>
      <c r="K83" s="4"/>
      <c r="L83" s="4"/>
      <c r="M83" s="4"/>
    </row>
    <row r="84" spans="1:13" ht="18" customHeight="1" x14ac:dyDescent="0.25">
      <c r="A84" s="4"/>
      <c r="B84" s="4"/>
      <c r="C84" s="4"/>
      <c r="D84" s="4"/>
      <c r="E84" s="4"/>
      <c r="F84" s="2"/>
      <c r="G84" s="2"/>
      <c r="H84" s="2"/>
      <c r="I84" s="4"/>
      <c r="J84" s="4"/>
      <c r="K84" s="4"/>
      <c r="L84" s="4"/>
      <c r="M84" s="4"/>
    </row>
    <row r="85" spans="1:13" ht="18" customHeight="1" x14ac:dyDescent="0.25">
      <c r="A85" s="4"/>
      <c r="B85" s="4"/>
      <c r="C85" s="4"/>
      <c r="D85" s="4"/>
      <c r="E85" s="4"/>
      <c r="F85" s="2"/>
      <c r="G85" s="2"/>
      <c r="H85" s="2"/>
      <c r="I85" s="4"/>
      <c r="J85" s="4"/>
      <c r="K85" s="4"/>
      <c r="L85" s="4"/>
      <c r="M85" s="4"/>
    </row>
    <row r="86" spans="1:13" ht="18" customHeight="1" x14ac:dyDescent="0.25">
      <c r="A86" s="4"/>
      <c r="B86" s="4"/>
      <c r="C86" s="4"/>
      <c r="D86" s="4"/>
      <c r="E86" s="4"/>
      <c r="F86" s="2"/>
      <c r="G86" s="2"/>
      <c r="H86" s="2"/>
      <c r="I86" s="4"/>
      <c r="J86" s="4"/>
      <c r="K86" s="4"/>
      <c r="L86" s="4"/>
      <c r="M86" s="4"/>
    </row>
    <row r="87" spans="1:13" ht="18" customHeight="1" x14ac:dyDescent="0.25">
      <c r="A87" s="4"/>
      <c r="B87" s="4"/>
      <c r="C87" s="4"/>
      <c r="D87" s="4"/>
      <c r="E87" s="4"/>
      <c r="F87" s="2"/>
      <c r="G87" s="2"/>
      <c r="H87" s="2"/>
      <c r="I87" s="4"/>
      <c r="J87" s="4"/>
      <c r="K87" s="4"/>
      <c r="L87" s="4"/>
      <c r="M87" s="4"/>
    </row>
    <row r="88" spans="1:13" ht="18" customHeight="1" x14ac:dyDescent="0.25">
      <c r="A88" s="4"/>
      <c r="B88" s="4"/>
      <c r="C88" s="4"/>
      <c r="D88" s="4"/>
      <c r="E88" s="4"/>
      <c r="F88" s="2"/>
      <c r="G88" s="2"/>
      <c r="H88" s="2"/>
      <c r="I88" s="4"/>
      <c r="J88" s="4"/>
      <c r="K88" s="4"/>
      <c r="L88" s="4"/>
      <c r="M88" s="4"/>
    </row>
    <row r="89" spans="1:13" ht="18" customHeight="1" x14ac:dyDescent="0.25">
      <c r="A89" s="4"/>
      <c r="B89" s="4"/>
      <c r="C89" s="4"/>
      <c r="D89" s="4"/>
      <c r="E89" s="4"/>
      <c r="F89" s="2"/>
      <c r="G89" s="2"/>
      <c r="H89" s="2"/>
      <c r="I89" s="4"/>
      <c r="J89" s="4"/>
      <c r="K89" s="4"/>
      <c r="L89" s="4"/>
      <c r="M89" s="4"/>
    </row>
    <row r="90" spans="1:13" ht="18" customHeight="1" x14ac:dyDescent="0.25">
      <c r="A90" s="4"/>
      <c r="B90" s="4"/>
      <c r="C90" s="4"/>
      <c r="D90" s="4"/>
      <c r="E90" s="4"/>
      <c r="F90" s="2"/>
      <c r="G90" s="2"/>
      <c r="H90" s="2"/>
      <c r="I90" s="4"/>
      <c r="J90" s="4"/>
      <c r="K90" s="4"/>
      <c r="L90" s="4"/>
      <c r="M90" s="4"/>
    </row>
    <row r="91" spans="1:13" ht="18" customHeight="1" x14ac:dyDescent="0.25">
      <c r="A91" s="4"/>
      <c r="B91" s="4"/>
      <c r="C91" s="4"/>
      <c r="D91" s="4"/>
      <c r="E91" s="4"/>
      <c r="F91" s="2"/>
      <c r="G91" s="2"/>
      <c r="H91" s="2"/>
      <c r="I91" s="4"/>
      <c r="J91" s="4"/>
      <c r="K91" s="4"/>
      <c r="L91" s="4"/>
      <c r="M91" s="4"/>
    </row>
    <row r="92" spans="1:13" ht="18" customHeight="1" x14ac:dyDescent="0.25">
      <c r="A92" s="4"/>
      <c r="B92" s="4"/>
      <c r="C92" s="4"/>
      <c r="D92" s="4"/>
      <c r="E92" s="4"/>
      <c r="F92" s="2"/>
      <c r="G92" s="2"/>
      <c r="H92" s="2"/>
      <c r="I92" s="4"/>
      <c r="J92" s="4"/>
      <c r="K92" s="4"/>
      <c r="L92" s="4"/>
      <c r="M92" s="4"/>
    </row>
    <row r="93" spans="1:13" ht="18" customHeight="1" x14ac:dyDescent="0.25">
      <c r="A93" s="4"/>
      <c r="B93" s="4"/>
      <c r="C93" s="4"/>
      <c r="D93" s="4"/>
      <c r="E93" s="4"/>
      <c r="F93" s="2"/>
      <c r="G93" s="2"/>
      <c r="H93" s="2"/>
      <c r="I93" s="4"/>
      <c r="J93" s="4"/>
      <c r="K93" s="4"/>
      <c r="L93" s="4"/>
      <c r="M93" s="4"/>
    </row>
    <row r="94" spans="1:13" ht="18" customHeight="1" x14ac:dyDescent="0.25">
      <c r="A94" s="4"/>
      <c r="B94" s="4"/>
      <c r="C94" s="4"/>
      <c r="D94" s="4"/>
      <c r="E94" s="4"/>
      <c r="F94" s="2"/>
      <c r="G94" s="2"/>
      <c r="H94" s="2"/>
      <c r="I94" s="4"/>
      <c r="J94" s="4"/>
      <c r="K94" s="4"/>
      <c r="L94" s="4"/>
      <c r="M94" s="4"/>
    </row>
    <row r="95" spans="1:13" ht="18" customHeight="1" x14ac:dyDescent="0.25">
      <c r="A95" s="4"/>
      <c r="B95" s="4"/>
      <c r="C95" s="4"/>
      <c r="D95" s="4"/>
      <c r="E95" s="4"/>
      <c r="F95" s="2"/>
      <c r="G95" s="2"/>
      <c r="H95" s="2"/>
      <c r="I95" s="4"/>
      <c r="J95" s="4"/>
      <c r="K95" s="4"/>
      <c r="L95" s="4"/>
      <c r="M95" s="4"/>
    </row>
    <row r="96" spans="1:13" ht="18" customHeight="1" x14ac:dyDescent="0.25">
      <c r="A96" s="4"/>
      <c r="B96" s="4"/>
      <c r="C96" s="4"/>
      <c r="D96" s="4"/>
      <c r="E96" s="4"/>
      <c r="F96" s="2"/>
      <c r="G96" s="2"/>
      <c r="H96" s="2"/>
      <c r="I96" s="4"/>
      <c r="J96" s="4"/>
      <c r="K96" s="4"/>
      <c r="L96" s="4"/>
      <c r="M96" s="4"/>
    </row>
    <row r="97" spans="1:13" ht="18" customHeight="1" x14ac:dyDescent="0.25">
      <c r="A97" s="4"/>
      <c r="B97" s="4"/>
      <c r="C97" s="4"/>
      <c r="D97" s="4"/>
      <c r="E97" s="4"/>
      <c r="F97" s="2"/>
      <c r="G97" s="2"/>
      <c r="H97" s="2"/>
      <c r="I97" s="4"/>
      <c r="J97" s="4"/>
      <c r="K97" s="4"/>
      <c r="L97" s="4"/>
      <c r="M97" s="4"/>
    </row>
    <row r="98" spans="1:13" ht="18" customHeight="1" x14ac:dyDescent="0.25">
      <c r="A98" s="4"/>
      <c r="B98" s="4"/>
      <c r="C98" s="4"/>
      <c r="D98" s="4"/>
      <c r="E98" s="4"/>
      <c r="F98" s="2"/>
      <c r="G98" s="2"/>
      <c r="H98" s="2"/>
      <c r="I98" s="4"/>
      <c r="J98" s="4"/>
      <c r="K98" s="4"/>
      <c r="L98" s="4"/>
      <c r="M98" s="4"/>
    </row>
    <row r="99" spans="1:13" ht="18" customHeight="1" x14ac:dyDescent="0.25">
      <c r="A99" s="4"/>
      <c r="B99" s="4"/>
      <c r="C99" s="4"/>
      <c r="D99" s="4"/>
      <c r="E99" s="4"/>
      <c r="F99" s="2"/>
      <c r="G99" s="2"/>
      <c r="H99" s="2"/>
      <c r="I99" s="4"/>
      <c r="J99" s="4"/>
      <c r="K99" s="4"/>
      <c r="L99" s="4"/>
      <c r="M99" s="4"/>
    </row>
    <row r="100" spans="1:13" ht="18" customHeight="1" x14ac:dyDescent="0.25">
      <c r="A100" s="4"/>
      <c r="B100" s="4"/>
      <c r="C100" s="4"/>
      <c r="D100" s="4"/>
      <c r="E100" s="4"/>
      <c r="F100" s="2"/>
      <c r="G100" s="2"/>
      <c r="H100" s="2"/>
      <c r="I100" s="4"/>
      <c r="J100" s="4"/>
      <c r="K100" s="4"/>
      <c r="L100" s="4"/>
      <c r="M100" s="4"/>
    </row>
    <row r="101" spans="1:13" ht="18" customHeight="1" x14ac:dyDescent="0.25">
      <c r="A101" s="4"/>
      <c r="B101" s="4"/>
      <c r="C101" s="4"/>
      <c r="D101" s="4"/>
      <c r="E101" s="4"/>
      <c r="F101" s="2"/>
      <c r="G101" s="2"/>
      <c r="H101" s="2"/>
      <c r="I101" s="4"/>
      <c r="J101" s="4"/>
      <c r="K101" s="4"/>
      <c r="L101" s="4"/>
      <c r="M101" s="4"/>
    </row>
    <row r="102" spans="1:13" ht="18" customHeight="1" x14ac:dyDescent="0.25">
      <c r="A102" s="4"/>
      <c r="B102" s="4"/>
      <c r="C102" s="4"/>
      <c r="D102" s="4"/>
      <c r="E102" s="4"/>
      <c r="F102" s="2"/>
      <c r="G102" s="2"/>
      <c r="H102" s="2"/>
      <c r="I102" s="4"/>
      <c r="J102" s="4"/>
      <c r="K102" s="4"/>
      <c r="L102" s="4"/>
      <c r="M102" s="4"/>
    </row>
    <row r="103" spans="1:13" ht="18" customHeight="1" x14ac:dyDescent="0.25">
      <c r="A103" s="4"/>
      <c r="B103" s="4"/>
      <c r="C103" s="4"/>
      <c r="D103" s="4"/>
      <c r="E103" s="4"/>
      <c r="F103" s="2"/>
      <c r="G103" s="2"/>
      <c r="H103" s="2"/>
      <c r="I103" s="4"/>
      <c r="J103" s="4"/>
      <c r="K103" s="4"/>
      <c r="L103" s="4"/>
      <c r="M103" s="4"/>
    </row>
    <row r="104" spans="1:13" ht="18" customHeight="1" x14ac:dyDescent="0.25">
      <c r="A104" s="4"/>
      <c r="B104" s="4"/>
      <c r="C104" s="4"/>
      <c r="D104" s="4"/>
      <c r="E104" s="4"/>
      <c r="F104" s="2"/>
      <c r="G104" s="2"/>
      <c r="H104" s="2"/>
      <c r="I104" s="4"/>
      <c r="J104" s="4"/>
      <c r="K104" s="4"/>
      <c r="L104" s="4"/>
      <c r="M104" s="4"/>
    </row>
    <row r="105" spans="1:13" ht="18" customHeight="1" x14ac:dyDescent="0.25">
      <c r="A105" s="4"/>
      <c r="B105" s="4"/>
      <c r="C105" s="4"/>
      <c r="D105" s="4"/>
      <c r="E105" s="4"/>
      <c r="F105" s="2"/>
      <c r="G105" s="2"/>
      <c r="H105" s="2"/>
      <c r="I105" s="4"/>
      <c r="J105" s="4"/>
      <c r="K105" s="4"/>
      <c r="L105" s="4"/>
      <c r="M105" s="4"/>
    </row>
    <row r="106" spans="1:13" ht="18" customHeight="1" x14ac:dyDescent="0.25">
      <c r="A106" s="4"/>
      <c r="B106" s="4"/>
      <c r="C106" s="4"/>
      <c r="D106" s="4"/>
      <c r="E106" s="4"/>
      <c r="F106" s="2"/>
      <c r="G106" s="2"/>
      <c r="H106" s="2"/>
      <c r="I106" s="4"/>
      <c r="J106" s="4"/>
      <c r="K106" s="4"/>
      <c r="L106" s="4"/>
      <c r="M106" s="4"/>
    </row>
    <row r="107" spans="1:13" ht="18" customHeight="1" x14ac:dyDescent="0.25">
      <c r="A107" s="4"/>
      <c r="B107" s="4"/>
      <c r="C107" s="4"/>
      <c r="D107" s="4"/>
      <c r="E107" s="4"/>
      <c r="F107" s="2"/>
      <c r="G107" s="2"/>
      <c r="H107" s="2"/>
      <c r="I107" s="4"/>
      <c r="J107" s="4"/>
      <c r="K107" s="4"/>
      <c r="L107" s="4"/>
      <c r="M107" s="4"/>
    </row>
    <row r="108" spans="1:13" ht="18" customHeight="1" x14ac:dyDescent="0.25">
      <c r="A108" s="4"/>
      <c r="B108" s="4"/>
      <c r="C108" s="4"/>
      <c r="D108" s="4"/>
      <c r="E108" s="4"/>
      <c r="F108" s="2"/>
      <c r="G108" s="2"/>
      <c r="H108" s="2"/>
      <c r="I108" s="4"/>
      <c r="J108" s="4"/>
      <c r="K108" s="4"/>
      <c r="L108" s="4"/>
      <c r="M108" s="4"/>
    </row>
    <row r="109" spans="1:13" ht="18" customHeight="1" x14ac:dyDescent="0.25">
      <c r="A109" s="4"/>
      <c r="B109" s="4"/>
      <c r="C109" s="4"/>
      <c r="D109" s="4"/>
      <c r="E109" s="4"/>
      <c r="F109" s="2"/>
      <c r="G109" s="2"/>
      <c r="H109" s="2"/>
      <c r="I109" s="4"/>
      <c r="J109" s="4"/>
      <c r="K109" s="4"/>
      <c r="L109" s="4"/>
      <c r="M109" s="4"/>
    </row>
    <row r="110" spans="1:13" ht="18" customHeight="1" x14ac:dyDescent="0.25">
      <c r="A110" s="4"/>
      <c r="B110" s="4"/>
      <c r="C110" s="4"/>
      <c r="D110" s="4"/>
      <c r="E110" s="4"/>
      <c r="F110" s="2"/>
      <c r="G110" s="2"/>
      <c r="H110" s="2"/>
      <c r="I110" s="4"/>
      <c r="J110" s="4"/>
      <c r="K110" s="4"/>
      <c r="L110" s="4"/>
      <c r="M110" s="4"/>
    </row>
    <row r="111" spans="1:13" ht="18" customHeight="1" x14ac:dyDescent="0.25">
      <c r="A111" s="4"/>
      <c r="B111" s="4"/>
      <c r="C111" s="4"/>
      <c r="D111" s="4"/>
      <c r="E111" s="4"/>
      <c r="F111" s="2"/>
      <c r="G111" s="2"/>
      <c r="H111" s="2"/>
      <c r="I111" s="4"/>
      <c r="J111" s="4"/>
      <c r="K111" s="4"/>
      <c r="L111" s="4"/>
      <c r="M111" s="4"/>
    </row>
    <row r="112" spans="1:13" ht="18" customHeight="1" x14ac:dyDescent="0.25">
      <c r="A112" s="4"/>
      <c r="B112" s="4"/>
      <c r="C112" s="4"/>
      <c r="D112" s="4"/>
      <c r="E112" s="4"/>
      <c r="F112" s="2"/>
      <c r="G112" s="2"/>
      <c r="H112" s="2"/>
      <c r="I112" s="4"/>
      <c r="J112" s="4"/>
      <c r="K112" s="4"/>
      <c r="L112" s="4"/>
      <c r="M112" s="4"/>
    </row>
    <row r="113" spans="1:13" ht="18" customHeight="1" x14ac:dyDescent="0.25">
      <c r="A113" s="4"/>
      <c r="B113" s="4"/>
      <c r="C113" s="4"/>
      <c r="D113" s="4"/>
      <c r="E113" s="4"/>
      <c r="F113" s="2"/>
      <c r="G113" s="2"/>
      <c r="H113" s="2"/>
      <c r="I113" s="4"/>
      <c r="J113" s="4"/>
      <c r="K113" s="4"/>
      <c r="L113" s="4"/>
      <c r="M113" s="4"/>
    </row>
    <row r="114" spans="1:13" ht="18" customHeight="1" x14ac:dyDescent="0.25">
      <c r="A114" s="4"/>
      <c r="B114" s="4"/>
      <c r="C114" s="4"/>
      <c r="D114" s="4"/>
      <c r="E114" s="4"/>
      <c r="F114" s="2"/>
      <c r="G114" s="2"/>
      <c r="H114" s="2"/>
      <c r="I114" s="4"/>
      <c r="J114" s="4"/>
      <c r="K114" s="4"/>
      <c r="L114" s="4"/>
      <c r="M114" s="4"/>
    </row>
    <row r="115" spans="1:13" ht="18" customHeight="1" x14ac:dyDescent="0.25">
      <c r="A115" s="4"/>
      <c r="B115" s="4"/>
      <c r="C115" s="4"/>
      <c r="D115" s="4"/>
      <c r="E115" s="4"/>
      <c r="F115" s="2"/>
      <c r="G115" s="2"/>
      <c r="H115" s="2"/>
      <c r="I115" s="4"/>
      <c r="J115" s="4"/>
      <c r="K115" s="4"/>
      <c r="L115" s="4"/>
      <c r="M115" s="4"/>
    </row>
    <row r="116" spans="1:13" ht="18" customHeight="1" x14ac:dyDescent="0.25">
      <c r="A116" s="4"/>
      <c r="B116" s="4"/>
      <c r="C116" s="4"/>
      <c r="D116" s="4"/>
      <c r="E116" s="4"/>
      <c r="F116" s="2"/>
      <c r="G116" s="2"/>
      <c r="H116" s="2"/>
      <c r="I116" s="4"/>
      <c r="J116" s="4"/>
      <c r="K116" s="4"/>
      <c r="L116" s="4"/>
      <c r="M116" s="4"/>
    </row>
    <row r="117" spans="1:13" ht="18" customHeight="1" x14ac:dyDescent="0.25">
      <c r="A117" s="4"/>
      <c r="B117" s="4"/>
      <c r="C117" s="4"/>
      <c r="D117" s="4"/>
      <c r="E117" s="4"/>
      <c r="F117" s="2"/>
      <c r="G117" s="2"/>
      <c r="H117" s="2"/>
      <c r="I117" s="4"/>
      <c r="J117" s="4"/>
      <c r="K117" s="4"/>
      <c r="L117" s="4"/>
      <c r="M117" s="4"/>
    </row>
    <row r="118" spans="1:13" ht="18" customHeight="1" x14ac:dyDescent="0.25">
      <c r="A118" s="4"/>
      <c r="B118" s="4"/>
      <c r="C118" s="4"/>
      <c r="D118" s="4"/>
      <c r="E118" s="4"/>
      <c r="F118" s="2"/>
      <c r="G118" s="2"/>
      <c r="H118" s="2"/>
      <c r="I118" s="4"/>
      <c r="J118" s="4"/>
      <c r="K118" s="4"/>
      <c r="L118" s="4"/>
      <c r="M118" s="4"/>
    </row>
    <row r="119" spans="1:13" ht="18" customHeight="1" x14ac:dyDescent="0.25">
      <c r="A119" s="4"/>
      <c r="B119" s="4"/>
      <c r="C119" s="4"/>
      <c r="D119" s="4"/>
      <c r="E119" s="4"/>
      <c r="F119" s="2"/>
      <c r="G119" s="2"/>
      <c r="H119" s="2"/>
      <c r="I119" s="4"/>
      <c r="J119" s="4"/>
      <c r="K119" s="4"/>
      <c r="L119" s="4"/>
      <c r="M119" s="4"/>
    </row>
    <row r="120" spans="1:13" ht="18" customHeight="1" x14ac:dyDescent="0.25">
      <c r="A120" s="4"/>
      <c r="B120" s="4"/>
      <c r="C120" s="4"/>
      <c r="D120" s="4"/>
      <c r="E120" s="4"/>
      <c r="F120" s="2"/>
      <c r="G120" s="2"/>
      <c r="H120" s="2"/>
      <c r="I120" s="4"/>
      <c r="J120" s="4"/>
      <c r="K120" s="4"/>
      <c r="L120" s="4"/>
      <c r="M120" s="4"/>
    </row>
    <row r="121" spans="1:13" ht="18" customHeight="1" x14ac:dyDescent="0.25">
      <c r="A121" s="4"/>
      <c r="B121" s="4"/>
      <c r="C121" s="4"/>
      <c r="D121" s="4"/>
      <c r="E121" s="4"/>
      <c r="F121" s="2"/>
      <c r="G121" s="2"/>
      <c r="H121" s="2"/>
      <c r="I121" s="4"/>
      <c r="J121" s="4"/>
      <c r="K121" s="4"/>
      <c r="L121" s="4"/>
      <c r="M121" s="4"/>
    </row>
    <row r="122" spans="1:13" ht="18" customHeight="1" x14ac:dyDescent="0.25">
      <c r="A122" s="4"/>
      <c r="B122" s="4"/>
      <c r="C122" s="4"/>
      <c r="D122" s="4"/>
      <c r="E122" s="4"/>
      <c r="F122" s="2"/>
      <c r="G122" s="2"/>
      <c r="H122" s="2"/>
      <c r="I122" s="4"/>
      <c r="J122" s="4"/>
      <c r="K122" s="4"/>
      <c r="L122" s="4"/>
      <c r="M122" s="4"/>
    </row>
    <row r="123" spans="1:13" ht="18" customHeight="1" x14ac:dyDescent="0.25">
      <c r="A123" s="4"/>
      <c r="B123" s="4"/>
      <c r="C123" s="4"/>
      <c r="D123" s="4"/>
      <c r="E123" s="4"/>
      <c r="F123" s="2"/>
      <c r="G123" s="2"/>
      <c r="H123" s="2"/>
      <c r="I123" s="4"/>
      <c r="J123" s="4"/>
      <c r="K123" s="4"/>
      <c r="L123" s="4"/>
      <c r="M123" s="4"/>
    </row>
    <row r="124" spans="1:13" ht="18" customHeight="1" x14ac:dyDescent="0.25">
      <c r="A124" s="4"/>
      <c r="B124" s="4"/>
      <c r="C124" s="4"/>
      <c r="D124" s="4"/>
      <c r="E124" s="4"/>
      <c r="F124" s="2"/>
      <c r="G124" s="2"/>
      <c r="H124" s="2"/>
      <c r="I124" s="4"/>
      <c r="J124" s="4"/>
      <c r="K124" s="4"/>
      <c r="L124" s="4"/>
      <c r="M124" s="4"/>
    </row>
    <row r="125" spans="1:13" ht="18" customHeight="1" x14ac:dyDescent="0.25">
      <c r="A125" s="4"/>
      <c r="B125" s="4"/>
      <c r="C125" s="4"/>
      <c r="D125" s="4"/>
      <c r="E125" s="4"/>
      <c r="F125" s="2"/>
      <c r="G125" s="2"/>
      <c r="H125" s="2"/>
      <c r="I125" s="4"/>
      <c r="J125" s="4"/>
      <c r="K125" s="4"/>
      <c r="L125" s="4"/>
      <c r="M125" s="4"/>
    </row>
    <row r="126" spans="1:13" ht="18" customHeight="1" x14ac:dyDescent="0.25">
      <c r="A126" s="4"/>
      <c r="B126" s="4"/>
      <c r="C126" s="4"/>
      <c r="D126" s="4"/>
      <c r="E126" s="4"/>
      <c r="F126" s="2"/>
      <c r="G126" s="2"/>
      <c r="H126" s="2"/>
      <c r="I126" s="4"/>
      <c r="J126" s="4"/>
      <c r="K126" s="4"/>
      <c r="L126" s="4"/>
      <c r="M126" s="4"/>
    </row>
    <row r="127" spans="1:13" ht="18" customHeight="1" x14ac:dyDescent="0.25">
      <c r="A127" s="4"/>
      <c r="B127" s="4"/>
      <c r="C127" s="4"/>
      <c r="D127" s="4"/>
      <c r="E127" s="4"/>
      <c r="F127" s="2"/>
      <c r="G127" s="2"/>
      <c r="H127" s="2"/>
      <c r="I127" s="4"/>
      <c r="J127" s="4"/>
      <c r="K127" s="4"/>
      <c r="L127" s="4"/>
      <c r="M127" s="4"/>
    </row>
    <row r="128" spans="1:13" ht="18" customHeight="1" x14ac:dyDescent="0.25">
      <c r="A128" s="4"/>
      <c r="B128" s="4"/>
      <c r="C128" s="4"/>
      <c r="D128" s="4"/>
      <c r="E128" s="4"/>
      <c r="F128" s="2"/>
      <c r="G128" s="2"/>
      <c r="H128" s="2"/>
      <c r="I128" s="4"/>
      <c r="J128" s="4"/>
      <c r="K128" s="4"/>
      <c r="L128" s="4"/>
      <c r="M128" s="4"/>
    </row>
    <row r="129" spans="1:13" ht="18" customHeight="1" x14ac:dyDescent="0.25">
      <c r="A129" s="4"/>
      <c r="B129" s="4"/>
      <c r="C129" s="4"/>
      <c r="D129" s="4"/>
      <c r="E129" s="4"/>
      <c r="F129" s="2"/>
      <c r="G129" s="2"/>
      <c r="H129" s="2"/>
      <c r="I129" s="4"/>
      <c r="J129" s="4"/>
      <c r="K129" s="4"/>
      <c r="L129" s="4"/>
      <c r="M129" s="4"/>
    </row>
    <row r="130" spans="1:13" ht="18" customHeight="1" x14ac:dyDescent="0.25">
      <c r="A130" s="4"/>
      <c r="B130" s="4"/>
      <c r="C130" s="4"/>
      <c r="D130" s="4"/>
      <c r="E130" s="4"/>
      <c r="F130" s="2"/>
      <c r="G130" s="2"/>
      <c r="H130" s="2"/>
      <c r="I130" s="4"/>
      <c r="J130" s="4"/>
      <c r="K130" s="4"/>
      <c r="L130" s="4"/>
      <c r="M130" s="4"/>
    </row>
    <row r="131" spans="1:13" ht="18" customHeight="1" x14ac:dyDescent="0.25">
      <c r="A131" s="4"/>
      <c r="B131" s="4"/>
      <c r="C131" s="4"/>
      <c r="D131" s="4"/>
      <c r="E131" s="4"/>
      <c r="F131" s="2"/>
      <c r="G131" s="2"/>
      <c r="H131" s="2"/>
      <c r="I131" s="4"/>
      <c r="J131" s="4"/>
      <c r="K131" s="4"/>
      <c r="L131" s="4"/>
      <c r="M131" s="4"/>
    </row>
    <row r="132" spans="1:13" ht="18" customHeight="1" x14ac:dyDescent="0.25">
      <c r="A132" s="4"/>
      <c r="B132" s="4"/>
      <c r="C132" s="4"/>
      <c r="D132" s="4"/>
      <c r="E132" s="4"/>
      <c r="F132" s="2"/>
      <c r="G132" s="2"/>
      <c r="H132" s="2"/>
      <c r="I132" s="4"/>
      <c r="J132" s="4"/>
      <c r="K132" s="4"/>
      <c r="L132" s="4"/>
      <c r="M132" s="4"/>
    </row>
    <row r="133" spans="1:13" ht="18" customHeight="1" x14ac:dyDescent="0.25">
      <c r="A133" s="4"/>
      <c r="B133" s="4"/>
      <c r="C133" s="4"/>
      <c r="D133" s="4"/>
      <c r="E133" s="4"/>
      <c r="F133" s="2"/>
      <c r="G133" s="2"/>
      <c r="H133" s="2"/>
      <c r="I133" s="4"/>
      <c r="J133" s="4"/>
      <c r="K133" s="4"/>
      <c r="L133" s="4"/>
      <c r="M133" s="4"/>
    </row>
    <row r="134" spans="1:13" ht="18" customHeight="1" x14ac:dyDescent="0.25">
      <c r="A134" s="4"/>
      <c r="B134" s="4"/>
      <c r="C134" s="4"/>
      <c r="D134" s="4"/>
      <c r="E134" s="4"/>
      <c r="F134" s="2"/>
      <c r="G134" s="2"/>
      <c r="H134" s="2"/>
      <c r="I134" s="4"/>
      <c r="J134" s="4"/>
      <c r="K134" s="4"/>
      <c r="L134" s="4"/>
      <c r="M134" s="4"/>
    </row>
    <row r="135" spans="1:13" ht="18" customHeight="1" x14ac:dyDescent="0.25">
      <c r="A135" s="4"/>
      <c r="B135" s="4"/>
      <c r="C135" s="4"/>
      <c r="D135" s="4"/>
      <c r="E135" s="4"/>
      <c r="F135" s="2"/>
      <c r="G135" s="2"/>
      <c r="H135" s="2"/>
      <c r="I135" s="4"/>
      <c r="J135" s="4"/>
      <c r="K135" s="4"/>
      <c r="L135" s="4"/>
      <c r="M135" s="4"/>
    </row>
    <row r="136" spans="1:13" ht="18" customHeight="1" x14ac:dyDescent="0.25">
      <c r="A136" s="4"/>
      <c r="B136" s="4"/>
      <c r="C136" s="4"/>
      <c r="D136" s="4"/>
      <c r="E136" s="4"/>
      <c r="F136" s="2"/>
      <c r="G136" s="2"/>
      <c r="H136" s="2"/>
      <c r="I136" s="4"/>
      <c r="J136" s="4"/>
      <c r="K136" s="4"/>
      <c r="L136" s="4"/>
      <c r="M136" s="4"/>
    </row>
    <row r="137" spans="1:13" ht="18" customHeight="1" x14ac:dyDescent="0.25">
      <c r="A137" s="4"/>
      <c r="B137" s="4"/>
      <c r="C137" s="4"/>
      <c r="D137" s="4"/>
      <c r="E137" s="4"/>
      <c r="F137" s="2"/>
      <c r="G137" s="2"/>
      <c r="H137" s="2"/>
      <c r="I137" s="4"/>
      <c r="J137" s="4"/>
      <c r="K137" s="4"/>
      <c r="L137" s="4"/>
      <c r="M137" s="4"/>
    </row>
    <row r="138" spans="1:13" ht="18" customHeight="1" x14ac:dyDescent="0.25">
      <c r="A138" s="4"/>
      <c r="B138" s="4"/>
      <c r="C138" s="4"/>
      <c r="D138" s="4"/>
      <c r="E138" s="4"/>
      <c r="F138" s="2"/>
      <c r="G138" s="2"/>
      <c r="H138" s="2"/>
      <c r="I138" s="4"/>
      <c r="J138" s="4"/>
      <c r="K138" s="4"/>
      <c r="L138" s="4"/>
      <c r="M138" s="4"/>
    </row>
    <row r="139" spans="1:13" ht="18" customHeight="1" x14ac:dyDescent="0.25">
      <c r="A139" s="4"/>
      <c r="B139" s="4"/>
      <c r="C139" s="4"/>
      <c r="D139" s="4"/>
      <c r="E139" s="4"/>
      <c r="F139" s="2"/>
      <c r="G139" s="2"/>
      <c r="H139" s="2"/>
      <c r="I139" s="4"/>
      <c r="J139" s="4"/>
      <c r="K139" s="4"/>
      <c r="L139" s="4"/>
      <c r="M139" s="4"/>
    </row>
    <row r="140" spans="1:13" ht="18" customHeight="1" x14ac:dyDescent="0.25">
      <c r="A140" s="4"/>
      <c r="B140" s="4"/>
      <c r="C140" s="4"/>
      <c r="D140" s="4"/>
      <c r="E140" s="4"/>
      <c r="F140" s="2"/>
      <c r="G140" s="2"/>
      <c r="H140" s="2"/>
      <c r="I140" s="4"/>
      <c r="J140" s="4"/>
      <c r="K140" s="4"/>
      <c r="L140" s="4"/>
      <c r="M140" s="4"/>
    </row>
    <row r="141" spans="1:13" ht="18" customHeight="1" x14ac:dyDescent="0.25">
      <c r="A141" s="4"/>
      <c r="B141" s="4"/>
      <c r="C141" s="4"/>
      <c r="D141" s="4"/>
      <c r="E141" s="4"/>
      <c r="F141" s="2"/>
      <c r="G141" s="2"/>
      <c r="H141" s="2"/>
      <c r="I141" s="4"/>
      <c r="J141" s="4"/>
      <c r="K141" s="4"/>
      <c r="L141" s="4"/>
      <c r="M141" s="4"/>
    </row>
    <row r="142" spans="1:13" ht="18" customHeight="1" x14ac:dyDescent="0.25">
      <c r="A142" s="4"/>
      <c r="B142" s="4"/>
      <c r="C142" s="4"/>
      <c r="D142" s="4"/>
      <c r="E142" s="4"/>
      <c r="F142" s="2"/>
      <c r="G142" s="2"/>
      <c r="H142" s="2"/>
      <c r="I142" s="4"/>
      <c r="J142" s="4"/>
      <c r="K142" s="4"/>
      <c r="L142" s="4"/>
      <c r="M142" s="4"/>
    </row>
    <row r="143" spans="1:13" ht="18" customHeight="1" x14ac:dyDescent="0.25">
      <c r="A143" s="4"/>
      <c r="B143" s="4"/>
      <c r="C143" s="4"/>
      <c r="D143" s="4"/>
      <c r="E143" s="4"/>
      <c r="F143" s="2"/>
      <c r="G143" s="2"/>
      <c r="H143" s="2"/>
      <c r="I143" s="4"/>
      <c r="J143" s="4"/>
      <c r="K143" s="4"/>
      <c r="L143" s="4"/>
      <c r="M143" s="4"/>
    </row>
    <row r="144" spans="1:13" ht="18" customHeight="1" x14ac:dyDescent="0.25">
      <c r="A144" s="4"/>
      <c r="B144" s="4"/>
      <c r="C144" s="4"/>
      <c r="D144" s="4"/>
      <c r="E144" s="4"/>
      <c r="F144" s="2"/>
      <c r="G144" s="2"/>
      <c r="H144" s="2"/>
      <c r="I144" s="4"/>
      <c r="J144" s="4"/>
      <c r="K144" s="4"/>
      <c r="L144" s="4"/>
      <c r="M144" s="4"/>
    </row>
    <row r="145" spans="1:13" ht="18" customHeight="1" x14ac:dyDescent="0.25">
      <c r="A145" s="4"/>
      <c r="B145" s="4"/>
      <c r="C145" s="4"/>
      <c r="D145" s="4"/>
      <c r="E145" s="4"/>
      <c r="F145" s="2"/>
      <c r="G145" s="2"/>
      <c r="H145" s="2"/>
      <c r="I145" s="4"/>
      <c r="J145" s="4"/>
      <c r="K145" s="4"/>
      <c r="L145" s="4"/>
      <c r="M145" s="4"/>
    </row>
    <row r="146" spans="1:13" ht="18" customHeight="1" x14ac:dyDescent="0.25">
      <c r="A146" s="4"/>
      <c r="B146" s="4"/>
      <c r="C146" s="4"/>
      <c r="D146" s="4"/>
      <c r="E146" s="4"/>
      <c r="F146" s="2"/>
      <c r="G146" s="2"/>
      <c r="H146" s="2"/>
      <c r="I146" s="4"/>
      <c r="J146" s="4"/>
      <c r="K146" s="4"/>
      <c r="L146" s="4"/>
      <c r="M146" s="4"/>
    </row>
    <row r="147" spans="1:13" ht="18" customHeight="1" x14ac:dyDescent="0.25">
      <c r="A147" s="4"/>
      <c r="B147" s="4"/>
      <c r="C147" s="4"/>
      <c r="D147" s="4"/>
      <c r="E147" s="4"/>
      <c r="F147" s="2"/>
      <c r="G147" s="2"/>
      <c r="H147" s="2"/>
      <c r="I147" s="4"/>
      <c r="J147" s="4"/>
      <c r="K147" s="4"/>
      <c r="L147" s="4"/>
      <c r="M147" s="4"/>
    </row>
    <row r="148" spans="1:13" ht="18" customHeight="1" x14ac:dyDescent="0.25">
      <c r="A148" s="4"/>
      <c r="B148" s="4"/>
      <c r="C148" s="4"/>
      <c r="D148" s="4"/>
      <c r="E148" s="4"/>
      <c r="F148" s="2"/>
      <c r="G148" s="2"/>
      <c r="H148" s="2"/>
      <c r="I148" s="4"/>
      <c r="J148" s="4"/>
      <c r="K148" s="4"/>
      <c r="L148" s="4"/>
      <c r="M148" s="4"/>
    </row>
    <row r="149" spans="1:13" ht="18" customHeight="1" x14ac:dyDescent="0.25">
      <c r="A149" s="4"/>
      <c r="B149" s="4"/>
      <c r="C149" s="4"/>
      <c r="D149" s="4"/>
      <c r="E149" s="4"/>
      <c r="F149" s="2"/>
      <c r="G149" s="2"/>
      <c r="H149" s="2"/>
      <c r="I149" s="4"/>
      <c r="J149" s="4"/>
      <c r="K149" s="4"/>
      <c r="L149" s="4"/>
      <c r="M149" s="4"/>
    </row>
    <row r="150" spans="1:13" ht="18" customHeight="1" x14ac:dyDescent="0.25">
      <c r="A150" s="4"/>
      <c r="B150" s="4"/>
      <c r="C150" s="4"/>
      <c r="D150" s="4"/>
      <c r="E150" s="4"/>
      <c r="F150" s="2"/>
      <c r="G150" s="2"/>
      <c r="H150" s="2"/>
      <c r="I150" s="4"/>
      <c r="J150" s="4"/>
      <c r="K150" s="4"/>
      <c r="L150" s="4"/>
      <c r="M150" s="4"/>
    </row>
    <row r="151" spans="1:13" ht="18" customHeight="1" x14ac:dyDescent="0.25">
      <c r="A151" s="4"/>
      <c r="B151" s="4"/>
      <c r="C151" s="4"/>
      <c r="D151" s="4"/>
      <c r="E151" s="4"/>
      <c r="F151" s="2"/>
      <c r="G151" s="2"/>
      <c r="H151" s="2"/>
      <c r="I151" s="4"/>
      <c r="J151" s="4"/>
      <c r="K151" s="4"/>
      <c r="L151" s="4"/>
      <c r="M151" s="4"/>
    </row>
    <row r="152" spans="1:13" ht="18" customHeight="1" x14ac:dyDescent="0.25">
      <c r="A152" s="4"/>
      <c r="B152" s="4"/>
      <c r="C152" s="4"/>
      <c r="D152" s="4"/>
      <c r="E152" s="4"/>
      <c r="F152" s="2"/>
      <c r="G152" s="2"/>
      <c r="H152" s="2"/>
      <c r="I152" s="4"/>
      <c r="J152" s="4"/>
      <c r="K152" s="4"/>
      <c r="L152" s="4"/>
      <c r="M152" s="4"/>
    </row>
    <row r="153" spans="1:13" ht="18" customHeight="1" x14ac:dyDescent="0.25">
      <c r="A153" s="4"/>
      <c r="B153" s="4"/>
      <c r="C153" s="4"/>
      <c r="D153" s="4"/>
      <c r="E153" s="4"/>
      <c r="F153" s="2"/>
      <c r="G153" s="2"/>
      <c r="H153" s="2"/>
      <c r="I153" s="4"/>
      <c r="J153" s="4"/>
      <c r="K153" s="4"/>
      <c r="L153" s="4"/>
      <c r="M153" s="4"/>
    </row>
    <row r="154" spans="1:13" ht="18" customHeight="1" x14ac:dyDescent="0.25">
      <c r="A154" s="4"/>
      <c r="B154" s="4"/>
      <c r="C154" s="4"/>
      <c r="D154" s="4"/>
      <c r="E154" s="4"/>
      <c r="F154" s="2"/>
      <c r="G154" s="2"/>
      <c r="H154" s="2"/>
      <c r="I154" s="4"/>
      <c r="J154" s="4"/>
      <c r="K154" s="4"/>
      <c r="L154" s="4"/>
      <c r="M154" s="4"/>
    </row>
    <row r="155" spans="1:13" ht="18" customHeight="1" x14ac:dyDescent="0.25">
      <c r="A155" s="4"/>
      <c r="B155" s="4"/>
      <c r="C155" s="4"/>
      <c r="D155" s="4"/>
      <c r="E155" s="4"/>
      <c r="F155" s="2"/>
      <c r="G155" s="2"/>
      <c r="H155" s="2"/>
      <c r="I155" s="4"/>
      <c r="J155" s="4"/>
      <c r="K155" s="4"/>
      <c r="L155" s="4"/>
      <c r="M155" s="4"/>
    </row>
    <row r="156" spans="1:13" ht="18" customHeight="1" x14ac:dyDescent="0.25">
      <c r="A156" s="4"/>
      <c r="B156" s="4"/>
      <c r="C156" s="4"/>
      <c r="D156" s="4"/>
      <c r="E156" s="4"/>
      <c r="F156" s="2"/>
      <c r="G156" s="2"/>
      <c r="H156" s="2"/>
      <c r="I156" s="4"/>
      <c r="J156" s="4"/>
      <c r="K156" s="4"/>
      <c r="L156" s="4"/>
      <c r="M156" s="4"/>
    </row>
    <row r="157" spans="1:13" ht="18" customHeight="1" x14ac:dyDescent="0.25">
      <c r="A157" s="4"/>
      <c r="B157" s="4"/>
      <c r="C157" s="4"/>
      <c r="D157" s="4"/>
      <c r="E157" s="4"/>
      <c r="F157" s="2"/>
      <c r="G157" s="2"/>
      <c r="H157" s="2"/>
      <c r="I157" s="4"/>
      <c r="J157" s="4"/>
      <c r="K157" s="4"/>
      <c r="L157" s="4"/>
      <c r="M157" s="4"/>
    </row>
    <row r="158" spans="1:13" ht="18" customHeight="1" x14ac:dyDescent="0.25">
      <c r="A158" s="4"/>
      <c r="B158" s="4"/>
      <c r="C158" s="4"/>
      <c r="D158" s="4"/>
      <c r="E158" s="4"/>
      <c r="F158" s="2"/>
      <c r="G158" s="2"/>
      <c r="H158" s="2"/>
      <c r="I158" s="4"/>
      <c r="J158" s="4"/>
      <c r="K158" s="4"/>
      <c r="L158" s="4"/>
      <c r="M158" s="4"/>
    </row>
    <row r="159" spans="1:13" ht="18" customHeight="1" x14ac:dyDescent="0.25">
      <c r="A159" s="4"/>
      <c r="B159" s="4"/>
      <c r="C159" s="4"/>
      <c r="D159" s="4"/>
      <c r="E159" s="4"/>
      <c r="F159" s="2"/>
      <c r="G159" s="2"/>
      <c r="H159" s="2"/>
      <c r="I159" s="4"/>
      <c r="J159" s="4"/>
      <c r="K159" s="4"/>
      <c r="L159" s="4"/>
      <c r="M159" s="4"/>
    </row>
    <row r="160" spans="1:13" ht="18" customHeight="1" x14ac:dyDescent="0.25">
      <c r="A160" s="4"/>
      <c r="B160" s="4"/>
      <c r="C160" s="4"/>
      <c r="D160" s="4"/>
      <c r="E160" s="4"/>
      <c r="F160" s="2"/>
      <c r="G160" s="2"/>
      <c r="H160" s="2"/>
      <c r="I160" s="4"/>
      <c r="J160" s="4"/>
      <c r="K160" s="4"/>
      <c r="L160" s="4"/>
      <c r="M160" s="4"/>
    </row>
    <row r="161" spans="1:13" ht="18" customHeight="1" x14ac:dyDescent="0.25">
      <c r="A161" s="4"/>
      <c r="B161" s="4"/>
      <c r="C161" s="4"/>
      <c r="D161" s="4"/>
      <c r="E161" s="4"/>
      <c r="F161" s="2"/>
      <c r="G161" s="2"/>
      <c r="H161" s="2"/>
      <c r="I161" s="4"/>
      <c r="J161" s="4"/>
      <c r="K161" s="4"/>
      <c r="L161" s="4"/>
      <c r="M161" s="4"/>
    </row>
    <row r="162" spans="1:13" ht="18" customHeight="1" x14ac:dyDescent="0.25">
      <c r="A162" s="4"/>
      <c r="B162" s="4"/>
      <c r="C162" s="4"/>
      <c r="D162" s="4"/>
      <c r="E162" s="4"/>
      <c r="F162" s="2"/>
      <c r="G162" s="2"/>
      <c r="H162" s="2"/>
      <c r="I162" s="4"/>
      <c r="J162" s="4"/>
      <c r="K162" s="4"/>
      <c r="L162" s="4"/>
      <c r="M162" s="4"/>
    </row>
    <row r="163" spans="1:13" ht="18" customHeight="1" x14ac:dyDescent="0.25">
      <c r="A163" s="4"/>
      <c r="B163" s="4"/>
      <c r="C163" s="4"/>
      <c r="D163" s="4"/>
      <c r="E163" s="4"/>
      <c r="F163" s="2"/>
      <c r="G163" s="2"/>
      <c r="H163" s="2"/>
      <c r="I163" s="4"/>
      <c r="J163" s="4"/>
      <c r="K163" s="4"/>
      <c r="L163" s="4"/>
      <c r="M163" s="4"/>
    </row>
  </sheetData>
  <mergeCells count="81">
    <mergeCell ref="L32:L36"/>
    <mergeCell ref="M32:M36"/>
    <mergeCell ref="G32:G36"/>
    <mergeCell ref="H32:H36"/>
    <mergeCell ref="I32:I36"/>
    <mergeCell ref="J32:J36"/>
    <mergeCell ref="K32:K36"/>
    <mergeCell ref="A12:G12"/>
    <mergeCell ref="H12:M12"/>
    <mergeCell ref="A1:M4"/>
    <mergeCell ref="A5:B5"/>
    <mergeCell ref="C5:G5"/>
    <mergeCell ref="H5:I5"/>
    <mergeCell ref="J5:M5"/>
    <mergeCell ref="A6:G11"/>
    <mergeCell ref="H6:M6"/>
    <mergeCell ref="H7:J7"/>
    <mergeCell ref="K7:M7"/>
    <mergeCell ref="H8:M8"/>
    <mergeCell ref="H9:I9"/>
    <mergeCell ref="J9:M9"/>
    <mergeCell ref="H10:M10"/>
    <mergeCell ref="H11:I11"/>
    <mergeCell ref="J11:M11"/>
    <mergeCell ref="A21:G21"/>
    <mergeCell ref="H21:M21"/>
    <mergeCell ref="A13:G16"/>
    <mergeCell ref="H13:M16"/>
    <mergeCell ref="A17:B17"/>
    <mergeCell ref="C17:G17"/>
    <mergeCell ref="I17:M17"/>
    <mergeCell ref="A18:B18"/>
    <mergeCell ref="C18:G18"/>
    <mergeCell ref="I18:M18"/>
    <mergeCell ref="A19:B19"/>
    <mergeCell ref="C19:G19"/>
    <mergeCell ref="I19:M19"/>
    <mergeCell ref="A20:G20"/>
    <mergeCell ref="H20:M20"/>
    <mergeCell ref="A22:G22"/>
    <mergeCell ref="H23:M23"/>
    <mergeCell ref="A23:G23"/>
    <mergeCell ref="A24:G24"/>
    <mergeCell ref="H24:M24"/>
    <mergeCell ref="H22:M22"/>
    <mergeCell ref="A25:G25"/>
    <mergeCell ref="H25:M25"/>
    <mergeCell ref="A26:G26"/>
    <mergeCell ref="H26:M26"/>
    <mergeCell ref="A27:G27"/>
    <mergeCell ref="H27:M27"/>
    <mergeCell ref="A28:M28"/>
    <mergeCell ref="A37:J37"/>
    <mergeCell ref="A29:A30"/>
    <mergeCell ref="B29:B30"/>
    <mergeCell ref="C29:C30"/>
    <mergeCell ref="D29:D30"/>
    <mergeCell ref="E29:E30"/>
    <mergeCell ref="F29:F30"/>
    <mergeCell ref="G29:G30"/>
    <mergeCell ref="H29:J29"/>
    <mergeCell ref="K29:K30"/>
    <mergeCell ref="L29:L30"/>
    <mergeCell ref="M29:M30"/>
    <mergeCell ref="D32:D36"/>
    <mergeCell ref="E32:E36"/>
    <mergeCell ref="F32:F36"/>
    <mergeCell ref="D58:I58"/>
    <mergeCell ref="A48:D48"/>
    <mergeCell ref="I48:M48"/>
    <mergeCell ref="A49:D49"/>
    <mergeCell ref="I49:M49"/>
    <mergeCell ref="A45:D45"/>
    <mergeCell ref="I45:M45"/>
    <mergeCell ref="A38:M38"/>
    <mergeCell ref="A39:M39"/>
    <mergeCell ref="A40:M40"/>
    <mergeCell ref="A41:M41"/>
    <mergeCell ref="A42:M42"/>
    <mergeCell ref="A43:M43"/>
    <mergeCell ref="A44:M44"/>
  </mergeCells>
  <hyperlinks>
    <hyperlink ref="C19" r:id="rId1" xr:uid="{00000000-0004-0000-0200-000000000000}"/>
    <hyperlink ref="I19" r:id="rId2" xr:uid="{00000000-0004-0000-0200-000001000000}"/>
  </hyperlinks>
  <printOptions horizontalCentered="1"/>
  <pageMargins left="0.17" right="0.17" top="0.17" bottom="0.17" header="0.17" footer="0.17"/>
  <pageSetup paperSize="9" scale="56" fitToHeight="11" orientation="portrait" horizontalDpi="4294967295" verticalDpi="4294967295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J16"/>
  <sheetViews>
    <sheetView workbookViewId="0">
      <selection activeCell="D3" sqref="D3:D16"/>
    </sheetView>
  </sheetViews>
  <sheetFormatPr defaultColWidth="21.42578125" defaultRowHeight="15" x14ac:dyDescent="0.25"/>
  <cols>
    <col min="1" max="1" width="8.140625" bestFit="1" customWidth="1"/>
    <col min="2" max="2" width="49.42578125" customWidth="1"/>
    <col min="3" max="3" width="17.7109375" bestFit="1" customWidth="1"/>
    <col min="5" max="5" width="13.140625" bestFit="1" customWidth="1"/>
    <col min="6" max="6" width="13" bestFit="1" customWidth="1"/>
    <col min="7" max="7" width="13.7109375" bestFit="1" customWidth="1"/>
    <col min="8" max="8" width="24.42578125" bestFit="1" customWidth="1"/>
    <col min="9" max="9" width="26.5703125" bestFit="1" customWidth="1"/>
    <col min="10" max="10" width="11.42578125" customWidth="1"/>
  </cols>
  <sheetData>
    <row r="1" spans="1:10" ht="17.25" x14ac:dyDescent="0.25">
      <c r="A1" s="260" t="s">
        <v>20</v>
      </c>
      <c r="B1" s="260" t="s">
        <v>16</v>
      </c>
      <c r="C1" s="260" t="s">
        <v>18</v>
      </c>
      <c r="D1" s="258" t="s">
        <v>90</v>
      </c>
      <c r="E1" s="260" t="s">
        <v>26</v>
      </c>
      <c r="F1" s="260"/>
      <c r="G1" s="260"/>
      <c r="H1" s="261" t="s">
        <v>88</v>
      </c>
      <c r="I1" s="260" t="s">
        <v>89</v>
      </c>
    </row>
    <row r="2" spans="1:10" ht="18" thickBot="1" x14ac:dyDescent="0.3">
      <c r="A2" s="263"/>
      <c r="B2" s="263"/>
      <c r="C2" s="263"/>
      <c r="D2" s="259"/>
      <c r="E2" s="33" t="s">
        <v>27</v>
      </c>
      <c r="F2" s="33" t="s">
        <v>30</v>
      </c>
      <c r="G2" s="33" t="s">
        <v>31</v>
      </c>
      <c r="H2" s="262"/>
      <c r="I2" s="263"/>
    </row>
    <row r="3" spans="1:10" ht="15.75" x14ac:dyDescent="0.25">
      <c r="A3" s="93">
        <f>A2+1</f>
        <v>1</v>
      </c>
      <c r="B3" s="94" t="s">
        <v>63</v>
      </c>
      <c r="C3" s="46" t="s">
        <v>59</v>
      </c>
      <c r="D3" s="48">
        <v>1</v>
      </c>
      <c r="E3" s="46">
        <v>2850</v>
      </c>
      <c r="F3" s="46">
        <v>2550</v>
      </c>
      <c r="G3" s="46">
        <v>790</v>
      </c>
      <c r="H3" s="95">
        <v>7.3</v>
      </c>
      <c r="I3" s="96">
        <v>7.6310000000000002</v>
      </c>
      <c r="J3" s="155" t="s">
        <v>118</v>
      </c>
    </row>
    <row r="4" spans="1:10" ht="16.5" thickBot="1" x14ac:dyDescent="0.3">
      <c r="A4" s="97">
        <f>A3+1</f>
        <v>2</v>
      </c>
      <c r="B4" s="98" t="s">
        <v>66</v>
      </c>
      <c r="C4" s="55" t="s">
        <v>59</v>
      </c>
      <c r="D4" s="53">
        <v>1</v>
      </c>
      <c r="E4" s="55">
        <v>3250</v>
      </c>
      <c r="F4" s="55">
        <v>2450</v>
      </c>
      <c r="G4" s="55">
        <v>935</v>
      </c>
      <c r="H4" s="99">
        <v>12.8</v>
      </c>
      <c r="I4" s="100">
        <v>13.137</v>
      </c>
      <c r="J4" s="257"/>
    </row>
    <row r="5" spans="1:10" ht="16.5" thickBot="1" x14ac:dyDescent="0.3">
      <c r="A5" s="101">
        <f>A4+1</f>
        <v>3</v>
      </c>
      <c r="B5" s="102" t="s">
        <v>67</v>
      </c>
      <c r="C5" s="103" t="s">
        <v>59</v>
      </c>
      <c r="D5" s="104">
        <v>1</v>
      </c>
      <c r="E5" s="103">
        <v>3250</v>
      </c>
      <c r="F5" s="103">
        <v>2450</v>
      </c>
      <c r="G5" s="103">
        <v>935</v>
      </c>
      <c r="H5" s="105">
        <v>12.8</v>
      </c>
      <c r="I5" s="106">
        <v>13.137</v>
      </c>
      <c r="J5" s="106" t="s">
        <v>119</v>
      </c>
    </row>
    <row r="6" spans="1:10" ht="15.75" x14ac:dyDescent="0.25">
      <c r="A6" s="31">
        <f>A5+1</f>
        <v>4</v>
      </c>
      <c r="B6" s="41" t="s">
        <v>70</v>
      </c>
      <c r="C6" s="31" t="s">
        <v>59</v>
      </c>
      <c r="D6" s="19">
        <v>1</v>
      </c>
      <c r="E6" s="31">
        <v>3850</v>
      </c>
      <c r="F6" s="31">
        <v>2450</v>
      </c>
      <c r="G6" s="31">
        <v>650</v>
      </c>
      <c r="H6" s="92">
        <v>8.6</v>
      </c>
      <c r="I6" s="113">
        <v>8.9890000000000008</v>
      </c>
      <c r="J6" s="155" t="s">
        <v>115</v>
      </c>
    </row>
    <row r="7" spans="1:10" ht="15.75" x14ac:dyDescent="0.25">
      <c r="A7" s="20">
        <f>A16+1</f>
        <v>7</v>
      </c>
      <c r="B7" s="41" t="s">
        <v>60</v>
      </c>
      <c r="C7" s="31" t="s">
        <v>59</v>
      </c>
      <c r="D7" s="19">
        <v>1</v>
      </c>
      <c r="E7" s="31">
        <v>1350</v>
      </c>
      <c r="F7" s="31">
        <v>1750</v>
      </c>
      <c r="G7" s="31">
        <v>790</v>
      </c>
      <c r="H7" s="92">
        <v>4.47</v>
      </c>
      <c r="I7" s="113">
        <v>4.6619999999999999</v>
      </c>
      <c r="J7" s="156"/>
    </row>
    <row r="8" spans="1:10" ht="15.75" x14ac:dyDescent="0.25">
      <c r="A8" s="25">
        <f>A7+1</f>
        <v>8</v>
      </c>
      <c r="B8" s="16" t="s">
        <v>107</v>
      </c>
      <c r="C8" s="16" t="s">
        <v>40</v>
      </c>
      <c r="D8" s="16">
        <v>1</v>
      </c>
      <c r="E8" s="90">
        <v>1100</v>
      </c>
      <c r="F8" s="90">
        <v>1100</v>
      </c>
      <c r="G8" s="90">
        <v>800</v>
      </c>
      <c r="H8" s="91">
        <v>0.15160000000000001</v>
      </c>
      <c r="I8" s="114">
        <v>0.41</v>
      </c>
      <c r="J8" s="156"/>
    </row>
    <row r="9" spans="1:10" ht="16.5" thickBot="1" x14ac:dyDescent="0.3">
      <c r="A9" s="25">
        <f>A6+1</f>
        <v>5</v>
      </c>
      <c r="B9" s="107" t="s">
        <v>71</v>
      </c>
      <c r="C9" s="27" t="s">
        <v>59</v>
      </c>
      <c r="D9" s="108">
        <v>1</v>
      </c>
      <c r="E9" s="27">
        <v>3850</v>
      </c>
      <c r="F9" s="27">
        <v>2450</v>
      </c>
      <c r="G9" s="27">
        <v>650</v>
      </c>
      <c r="H9" s="109">
        <v>8.6</v>
      </c>
      <c r="I9" s="115">
        <v>8.9890000000000008</v>
      </c>
      <c r="J9" s="257"/>
    </row>
    <row r="10" spans="1:10" ht="15.75" x14ac:dyDescent="0.25">
      <c r="A10" s="23">
        <f>A9+1</f>
        <v>6</v>
      </c>
      <c r="B10" s="45" t="s">
        <v>65</v>
      </c>
      <c r="C10" s="46" t="s">
        <v>59</v>
      </c>
      <c r="D10" s="48">
        <v>1</v>
      </c>
      <c r="E10" s="46">
        <v>3850</v>
      </c>
      <c r="F10" s="46">
        <v>1650</v>
      </c>
      <c r="G10" s="46">
        <v>626</v>
      </c>
      <c r="H10" s="95">
        <v>6.41</v>
      </c>
      <c r="I10" s="96">
        <v>6.702</v>
      </c>
      <c r="J10" s="155" t="s">
        <v>116</v>
      </c>
    </row>
    <row r="11" spans="1:10" ht="15.75" x14ac:dyDescent="0.25">
      <c r="A11" s="23">
        <v>1</v>
      </c>
      <c r="B11" s="49" t="s">
        <v>58</v>
      </c>
      <c r="C11" s="20" t="s">
        <v>59</v>
      </c>
      <c r="D11" s="16">
        <v>1</v>
      </c>
      <c r="E11" s="20">
        <v>3650</v>
      </c>
      <c r="F11" s="20">
        <v>1450</v>
      </c>
      <c r="G11" s="20">
        <v>601</v>
      </c>
      <c r="H11" s="22">
        <v>5.7</v>
      </c>
      <c r="I11" s="110">
        <v>5.9379999999999997</v>
      </c>
      <c r="J11" s="156"/>
    </row>
    <row r="12" spans="1:10" ht="16.5" thickBot="1" x14ac:dyDescent="0.3">
      <c r="A12" s="23">
        <f>A11+1</f>
        <v>2</v>
      </c>
      <c r="B12" s="54" t="s">
        <v>64</v>
      </c>
      <c r="C12" s="55" t="s">
        <v>59</v>
      </c>
      <c r="D12" s="53">
        <v>1</v>
      </c>
      <c r="E12" s="55">
        <v>3250</v>
      </c>
      <c r="F12" s="55">
        <v>1850</v>
      </c>
      <c r="G12" s="55">
        <v>556</v>
      </c>
      <c r="H12" s="99">
        <v>5</v>
      </c>
      <c r="I12" s="100">
        <v>5.2670000000000003</v>
      </c>
      <c r="J12" s="257"/>
    </row>
    <row r="13" spans="1:10" ht="15.75" x14ac:dyDescent="0.25">
      <c r="A13" s="23">
        <f>A12+1</f>
        <v>3</v>
      </c>
      <c r="B13" s="45" t="s">
        <v>68</v>
      </c>
      <c r="C13" s="46" t="s">
        <v>59</v>
      </c>
      <c r="D13" s="48">
        <v>1</v>
      </c>
      <c r="E13" s="46">
        <v>3250</v>
      </c>
      <c r="F13" s="46">
        <v>1650</v>
      </c>
      <c r="G13" s="46">
        <v>936</v>
      </c>
      <c r="H13" s="95">
        <v>8.7469999999999999</v>
      </c>
      <c r="I13" s="96">
        <v>9.0030000000000001</v>
      </c>
      <c r="J13" s="155" t="s">
        <v>116</v>
      </c>
    </row>
    <row r="14" spans="1:10" ht="15.75" x14ac:dyDescent="0.25">
      <c r="A14" s="111">
        <f>A13+1</f>
        <v>4</v>
      </c>
      <c r="B14" s="62" t="s">
        <v>69</v>
      </c>
      <c r="C14" s="25" t="s">
        <v>59</v>
      </c>
      <c r="D14" s="42">
        <v>1</v>
      </c>
      <c r="E14" s="25">
        <v>3250</v>
      </c>
      <c r="F14" s="25">
        <v>1650</v>
      </c>
      <c r="G14" s="25">
        <v>936</v>
      </c>
      <c r="H14" s="32">
        <v>8.7469999999999999</v>
      </c>
      <c r="I14" s="112">
        <v>9.0030000000000001</v>
      </c>
      <c r="J14" s="156"/>
    </row>
    <row r="15" spans="1:10" ht="15.75" x14ac:dyDescent="0.25">
      <c r="A15" s="23">
        <f>A14+1</f>
        <v>5</v>
      </c>
      <c r="B15" s="49" t="s">
        <v>62</v>
      </c>
      <c r="C15" s="20" t="s">
        <v>59</v>
      </c>
      <c r="D15" s="16">
        <v>1</v>
      </c>
      <c r="E15" s="20">
        <v>2150</v>
      </c>
      <c r="F15" s="20">
        <v>2150</v>
      </c>
      <c r="G15" s="20">
        <v>607</v>
      </c>
      <c r="H15" s="22">
        <v>4.16</v>
      </c>
      <c r="I15" s="110">
        <v>4.3819999999999997</v>
      </c>
      <c r="J15" s="156"/>
    </row>
    <row r="16" spans="1:10" ht="16.5" thickBot="1" x14ac:dyDescent="0.3">
      <c r="A16" s="23">
        <f>A15+1</f>
        <v>6</v>
      </c>
      <c r="B16" s="54" t="s">
        <v>61</v>
      </c>
      <c r="C16" s="55" t="s">
        <v>59</v>
      </c>
      <c r="D16" s="53">
        <v>1</v>
      </c>
      <c r="E16" s="55">
        <v>1850</v>
      </c>
      <c r="F16" s="55">
        <v>2050</v>
      </c>
      <c r="G16" s="55">
        <v>600</v>
      </c>
      <c r="H16" s="99">
        <v>3.46</v>
      </c>
      <c r="I16" s="100">
        <v>3.6440000000000001</v>
      </c>
      <c r="J16" s="257"/>
    </row>
  </sheetData>
  <sortState ref="A10:I16">
    <sortCondition descending="1" ref="E10:E16"/>
  </sortState>
  <mergeCells count="11">
    <mergeCell ref="A1:A2"/>
    <mergeCell ref="B1:B2"/>
    <mergeCell ref="C1:C2"/>
    <mergeCell ref="J3:J4"/>
    <mergeCell ref="J6:J9"/>
    <mergeCell ref="J10:J12"/>
    <mergeCell ref="J13:J16"/>
    <mergeCell ref="D1:D2"/>
    <mergeCell ref="E1:G1"/>
    <mergeCell ref="H1:H2"/>
    <mergeCell ref="I1:I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L27"/>
  <sheetViews>
    <sheetView workbookViewId="0">
      <selection activeCell="D31" sqref="D31"/>
    </sheetView>
  </sheetViews>
  <sheetFormatPr defaultColWidth="9.140625" defaultRowHeight="15" x14ac:dyDescent="0.25"/>
  <cols>
    <col min="1" max="1" width="8.140625" bestFit="1" customWidth="1"/>
    <col min="2" max="2" width="55.140625" customWidth="1"/>
    <col min="3" max="3" width="17.7109375" bestFit="1" customWidth="1"/>
    <col min="4" max="4" width="10.5703125" customWidth="1"/>
    <col min="5" max="5" width="13.140625" bestFit="1" customWidth="1"/>
    <col min="6" max="6" width="13" bestFit="1" customWidth="1"/>
    <col min="7" max="7" width="13.7109375" bestFit="1" customWidth="1"/>
    <col min="8" max="8" width="12" customWidth="1"/>
  </cols>
  <sheetData>
    <row r="1" spans="1:12" ht="17.25" x14ac:dyDescent="0.25">
      <c r="A1" s="263" t="s">
        <v>20</v>
      </c>
      <c r="B1" s="263" t="s">
        <v>16</v>
      </c>
      <c r="C1" s="263" t="s">
        <v>18</v>
      </c>
      <c r="D1" s="236" t="s">
        <v>90</v>
      </c>
      <c r="E1" s="269" t="s">
        <v>26</v>
      </c>
      <c r="F1" s="270"/>
      <c r="G1" s="271"/>
      <c r="H1" s="181" t="s">
        <v>89</v>
      </c>
    </row>
    <row r="2" spans="1:12" ht="18" thickBot="1" x14ac:dyDescent="0.3">
      <c r="A2" s="273"/>
      <c r="B2" s="273"/>
      <c r="C2" s="273"/>
      <c r="D2" s="268"/>
      <c r="E2" s="33" t="s">
        <v>27</v>
      </c>
      <c r="F2" s="33" t="s">
        <v>30</v>
      </c>
      <c r="G2" s="33" t="s">
        <v>31</v>
      </c>
      <c r="H2" s="272"/>
    </row>
    <row r="3" spans="1:12" ht="15.75" x14ac:dyDescent="0.25">
      <c r="A3" s="93">
        <v>1</v>
      </c>
      <c r="B3" s="116" t="s">
        <v>106</v>
      </c>
      <c r="C3" s="121" t="s">
        <v>40</v>
      </c>
      <c r="D3" s="86">
        <v>1</v>
      </c>
      <c r="E3" s="78">
        <v>4200</v>
      </c>
      <c r="F3" s="84">
        <v>4400</v>
      </c>
      <c r="G3" s="84">
        <v>800</v>
      </c>
      <c r="H3" s="122">
        <v>1.1399999999999999</v>
      </c>
      <c r="I3" s="155" t="s">
        <v>115</v>
      </c>
    </row>
    <row r="4" spans="1:12" ht="16.5" thickBot="1" x14ac:dyDescent="0.3">
      <c r="A4" s="97">
        <f t="shared" ref="A4:A17" si="0">A3+1</f>
        <v>2</v>
      </c>
      <c r="B4" s="123" t="s">
        <v>92</v>
      </c>
      <c r="C4" s="85" t="s">
        <v>40</v>
      </c>
      <c r="D4" s="87">
        <v>1</v>
      </c>
      <c r="E4" s="87">
        <v>4200</v>
      </c>
      <c r="F4" s="87">
        <v>4400</v>
      </c>
      <c r="G4" s="87">
        <v>800</v>
      </c>
      <c r="H4" s="124">
        <v>1.1399999999999999</v>
      </c>
      <c r="I4" s="257"/>
    </row>
    <row r="5" spans="1:12" ht="15.75" x14ac:dyDescent="0.25">
      <c r="A5" s="93">
        <f t="shared" si="0"/>
        <v>3</v>
      </c>
      <c r="B5" s="125" t="s">
        <v>93</v>
      </c>
      <c r="C5" s="121" t="s">
        <v>40</v>
      </c>
      <c r="D5" s="86">
        <v>1</v>
      </c>
      <c r="E5" s="126">
        <v>4200</v>
      </c>
      <c r="F5" s="126">
        <v>4400</v>
      </c>
      <c r="G5" s="126">
        <v>800</v>
      </c>
      <c r="H5" s="122">
        <v>1.1399999999999999</v>
      </c>
      <c r="I5" s="155" t="s">
        <v>115</v>
      </c>
    </row>
    <row r="6" spans="1:12" ht="16.5" thickBot="1" x14ac:dyDescent="0.3">
      <c r="A6" s="97">
        <f t="shared" si="0"/>
        <v>4</v>
      </c>
      <c r="B6" s="123" t="s">
        <v>94</v>
      </c>
      <c r="C6" s="85" t="s">
        <v>40</v>
      </c>
      <c r="D6" s="87">
        <v>1</v>
      </c>
      <c r="E6" s="87">
        <v>4200</v>
      </c>
      <c r="F6" s="87">
        <v>4400</v>
      </c>
      <c r="G6" s="87">
        <v>800</v>
      </c>
      <c r="H6" s="124">
        <v>1.1399999999999999</v>
      </c>
      <c r="I6" s="257"/>
    </row>
    <row r="7" spans="1:12" ht="15.75" x14ac:dyDescent="0.25">
      <c r="A7" s="93">
        <f t="shared" si="0"/>
        <v>5</v>
      </c>
      <c r="B7" s="125" t="s">
        <v>95</v>
      </c>
      <c r="C7" s="121" t="s">
        <v>40</v>
      </c>
      <c r="D7" s="86">
        <v>1</v>
      </c>
      <c r="E7" s="126">
        <v>4200</v>
      </c>
      <c r="F7" s="126">
        <v>4400</v>
      </c>
      <c r="G7" s="126">
        <v>800</v>
      </c>
      <c r="H7" s="122">
        <v>1.1399999999999999</v>
      </c>
      <c r="I7" s="155" t="s">
        <v>115</v>
      </c>
    </row>
    <row r="8" spans="1:12" ht="16.5" thickBot="1" x14ac:dyDescent="0.3">
      <c r="A8" s="97">
        <f t="shared" si="0"/>
        <v>6</v>
      </c>
      <c r="B8" s="123" t="s">
        <v>96</v>
      </c>
      <c r="C8" s="85" t="s">
        <v>40</v>
      </c>
      <c r="D8" s="87">
        <v>1</v>
      </c>
      <c r="E8" s="87">
        <v>4200</v>
      </c>
      <c r="F8" s="87">
        <v>4400</v>
      </c>
      <c r="G8" s="87">
        <v>800</v>
      </c>
      <c r="H8" s="124">
        <v>1.1399999999999999</v>
      </c>
      <c r="I8" s="257"/>
    </row>
    <row r="9" spans="1:12" ht="15.75" x14ac:dyDescent="0.25">
      <c r="A9" s="93">
        <f t="shared" si="0"/>
        <v>7</v>
      </c>
      <c r="B9" s="125" t="s">
        <v>97</v>
      </c>
      <c r="C9" s="121" t="s">
        <v>40</v>
      </c>
      <c r="D9" s="86">
        <v>1</v>
      </c>
      <c r="E9" s="126">
        <v>4200</v>
      </c>
      <c r="F9" s="126">
        <v>4400</v>
      </c>
      <c r="G9" s="126">
        <v>800</v>
      </c>
      <c r="H9" s="127">
        <v>1.1399999999999999</v>
      </c>
      <c r="I9" s="155" t="s">
        <v>115</v>
      </c>
    </row>
    <row r="10" spans="1:12" ht="16.5" thickBot="1" x14ac:dyDescent="0.3">
      <c r="A10" s="97">
        <f t="shared" si="0"/>
        <v>8</v>
      </c>
      <c r="B10" s="123" t="s">
        <v>98</v>
      </c>
      <c r="C10" s="85" t="s">
        <v>40</v>
      </c>
      <c r="D10" s="87">
        <v>1</v>
      </c>
      <c r="E10" s="87">
        <v>4200</v>
      </c>
      <c r="F10" s="87">
        <v>4400</v>
      </c>
      <c r="G10" s="87">
        <v>800</v>
      </c>
      <c r="H10" s="128">
        <v>1.1399999999999999</v>
      </c>
      <c r="I10" s="257"/>
    </row>
    <row r="11" spans="1:12" ht="15.75" x14ac:dyDescent="0.25">
      <c r="A11" s="93">
        <f t="shared" si="0"/>
        <v>9</v>
      </c>
      <c r="B11" s="125" t="s">
        <v>99</v>
      </c>
      <c r="C11" s="121" t="s">
        <v>40</v>
      </c>
      <c r="D11" s="86">
        <v>1</v>
      </c>
      <c r="E11" s="126">
        <v>4200</v>
      </c>
      <c r="F11" s="126">
        <v>4400</v>
      </c>
      <c r="G11" s="126">
        <v>800</v>
      </c>
      <c r="H11" s="122">
        <v>1.1399999999999999</v>
      </c>
      <c r="I11" s="265" t="s">
        <v>115</v>
      </c>
      <c r="J11" s="264" t="s">
        <v>123</v>
      </c>
      <c r="K11" s="264"/>
      <c r="L11" s="264"/>
    </row>
    <row r="12" spans="1:12" ht="16.5" thickBot="1" x14ac:dyDescent="0.3">
      <c r="A12" s="97">
        <f t="shared" si="0"/>
        <v>10</v>
      </c>
      <c r="B12" s="123" t="s">
        <v>100</v>
      </c>
      <c r="C12" s="85" t="s">
        <v>40</v>
      </c>
      <c r="D12" s="87">
        <v>1</v>
      </c>
      <c r="E12" s="87">
        <v>4200</v>
      </c>
      <c r="F12" s="87">
        <v>4400</v>
      </c>
      <c r="G12" s="87">
        <v>800</v>
      </c>
      <c r="H12" s="124">
        <v>1.1399999999999999</v>
      </c>
      <c r="I12" s="266"/>
      <c r="J12" s="264"/>
      <c r="K12" s="264"/>
      <c r="L12" s="264"/>
    </row>
    <row r="13" spans="1:12" ht="15.75" x14ac:dyDescent="0.25">
      <c r="A13" s="93">
        <f t="shared" si="0"/>
        <v>11</v>
      </c>
      <c r="B13" s="125" t="s">
        <v>101</v>
      </c>
      <c r="C13" s="121" t="s">
        <v>40</v>
      </c>
      <c r="D13" s="86">
        <v>1</v>
      </c>
      <c r="E13" s="126">
        <v>4200</v>
      </c>
      <c r="F13" s="126">
        <v>4400</v>
      </c>
      <c r="G13" s="126">
        <v>800</v>
      </c>
      <c r="H13" s="122">
        <v>1.1399999999999999</v>
      </c>
      <c r="I13" s="265" t="s">
        <v>115</v>
      </c>
      <c r="J13" s="264"/>
      <c r="K13" s="264"/>
      <c r="L13" s="264"/>
    </row>
    <row r="14" spans="1:12" ht="16.5" thickBot="1" x14ac:dyDescent="0.3">
      <c r="A14" s="97">
        <f t="shared" si="0"/>
        <v>12</v>
      </c>
      <c r="B14" s="123" t="s">
        <v>102</v>
      </c>
      <c r="C14" s="85" t="s">
        <v>40</v>
      </c>
      <c r="D14" s="87">
        <v>1</v>
      </c>
      <c r="E14" s="87">
        <v>4200</v>
      </c>
      <c r="F14" s="87">
        <v>4400</v>
      </c>
      <c r="G14" s="87">
        <v>800</v>
      </c>
      <c r="H14" s="124">
        <v>1.1399999999999999</v>
      </c>
      <c r="I14" s="266"/>
      <c r="J14" s="264"/>
      <c r="K14" s="264"/>
      <c r="L14" s="264"/>
    </row>
    <row r="15" spans="1:12" ht="15.75" x14ac:dyDescent="0.25">
      <c r="A15" s="93">
        <f t="shared" si="0"/>
        <v>13</v>
      </c>
      <c r="B15" s="125" t="s">
        <v>103</v>
      </c>
      <c r="C15" s="121" t="s">
        <v>40</v>
      </c>
      <c r="D15" s="86">
        <v>1</v>
      </c>
      <c r="E15" s="126">
        <v>4200</v>
      </c>
      <c r="F15" s="126">
        <v>4400</v>
      </c>
      <c r="G15" s="126">
        <v>800</v>
      </c>
      <c r="H15" s="122">
        <v>1.1399999999999999</v>
      </c>
      <c r="I15" s="265" t="s">
        <v>115</v>
      </c>
      <c r="J15" s="264"/>
      <c r="K15" s="264"/>
      <c r="L15" s="264"/>
    </row>
    <row r="16" spans="1:12" ht="16.5" thickBot="1" x14ac:dyDescent="0.3">
      <c r="A16" s="97">
        <f t="shared" si="0"/>
        <v>14</v>
      </c>
      <c r="B16" s="123" t="s">
        <v>104</v>
      </c>
      <c r="C16" s="85" t="s">
        <v>40</v>
      </c>
      <c r="D16" s="87">
        <v>1</v>
      </c>
      <c r="E16" s="87">
        <v>4200</v>
      </c>
      <c r="F16" s="87">
        <v>4400</v>
      </c>
      <c r="G16" s="87">
        <v>800</v>
      </c>
      <c r="H16" s="124">
        <v>1.1399999999999999</v>
      </c>
      <c r="I16" s="266"/>
      <c r="J16" s="264"/>
      <c r="K16" s="264"/>
      <c r="L16" s="264"/>
    </row>
    <row r="17" spans="1:12" ht="15.75" x14ac:dyDescent="0.25">
      <c r="A17" s="93">
        <f t="shared" si="0"/>
        <v>15</v>
      </c>
      <c r="B17" s="125" t="s">
        <v>105</v>
      </c>
      <c r="C17" s="121" t="s">
        <v>40</v>
      </c>
      <c r="D17" s="86">
        <v>1</v>
      </c>
      <c r="E17" s="126">
        <v>4200</v>
      </c>
      <c r="F17" s="126">
        <v>4400</v>
      </c>
      <c r="G17" s="126">
        <v>800</v>
      </c>
      <c r="H17" s="122">
        <v>1.1399999999999999</v>
      </c>
      <c r="I17" s="265" t="s">
        <v>115</v>
      </c>
      <c r="J17" s="264"/>
      <c r="K17" s="264"/>
      <c r="L17" s="264"/>
    </row>
    <row r="18" spans="1:12" ht="16.5" thickBot="1" x14ac:dyDescent="0.3">
      <c r="A18" s="129">
        <f>A24+1</f>
        <v>21</v>
      </c>
      <c r="B18" s="130" t="s">
        <v>52</v>
      </c>
      <c r="C18" s="131" t="s">
        <v>40</v>
      </c>
      <c r="D18" s="132">
        <v>1</v>
      </c>
      <c r="E18" s="131">
        <v>2800</v>
      </c>
      <c r="F18" s="131">
        <v>1800</v>
      </c>
      <c r="G18" s="131">
        <v>2500</v>
      </c>
      <c r="H18" s="131">
        <v>5.4</v>
      </c>
      <c r="I18" s="266"/>
      <c r="J18" s="264"/>
      <c r="K18" s="264"/>
      <c r="L18" s="264"/>
    </row>
    <row r="19" spans="1:12" ht="15.75" x14ac:dyDescent="0.25">
      <c r="A19" s="93">
        <f>A17+1</f>
        <v>16</v>
      </c>
      <c r="B19" s="116" t="s">
        <v>55</v>
      </c>
      <c r="C19" s="84" t="s">
        <v>40</v>
      </c>
      <c r="D19" s="86" t="s">
        <v>120</v>
      </c>
      <c r="E19" s="84">
        <v>4200</v>
      </c>
      <c r="F19" s="84">
        <v>4200</v>
      </c>
      <c r="G19" s="84">
        <v>1700</v>
      </c>
      <c r="H19" s="84">
        <v>2.85</v>
      </c>
      <c r="I19" s="265" t="s">
        <v>115</v>
      </c>
      <c r="J19" s="264" t="s">
        <v>124</v>
      </c>
      <c r="K19" s="264"/>
      <c r="L19" s="264"/>
    </row>
    <row r="20" spans="1:12" ht="16.5" thickBot="1" x14ac:dyDescent="0.3">
      <c r="A20" s="97"/>
      <c r="B20" s="118"/>
      <c r="C20" s="81"/>
      <c r="D20" s="87" t="s">
        <v>121</v>
      </c>
      <c r="E20" s="81">
        <v>4200</v>
      </c>
      <c r="F20" s="81">
        <v>4200</v>
      </c>
      <c r="G20" s="81">
        <v>1700</v>
      </c>
      <c r="H20" s="81">
        <v>2.85</v>
      </c>
      <c r="I20" s="266"/>
      <c r="J20" s="264"/>
      <c r="K20" s="264"/>
      <c r="L20" s="264"/>
    </row>
    <row r="21" spans="1:12" ht="15.75" x14ac:dyDescent="0.25">
      <c r="A21" s="93">
        <f>A19+1</f>
        <v>17</v>
      </c>
      <c r="B21" s="116" t="s">
        <v>54</v>
      </c>
      <c r="C21" s="84" t="s">
        <v>40</v>
      </c>
      <c r="D21" s="86">
        <v>1</v>
      </c>
      <c r="E21" s="84">
        <v>4100</v>
      </c>
      <c r="F21" s="84">
        <v>4100</v>
      </c>
      <c r="G21" s="84">
        <v>900</v>
      </c>
      <c r="H21" s="119">
        <v>5.01</v>
      </c>
      <c r="I21" s="265" t="s">
        <v>115</v>
      </c>
      <c r="J21" s="264"/>
      <c r="K21" s="264"/>
      <c r="L21" s="264"/>
    </row>
    <row r="22" spans="1:12" ht="15.75" x14ac:dyDescent="0.25">
      <c r="A22" s="117">
        <f>A21+1</f>
        <v>18</v>
      </c>
      <c r="B22" s="64" t="s">
        <v>57</v>
      </c>
      <c r="C22" s="28" t="s">
        <v>40</v>
      </c>
      <c r="D22" s="15">
        <v>1</v>
      </c>
      <c r="E22" s="28">
        <v>3700</v>
      </c>
      <c r="F22" s="28">
        <v>3700</v>
      </c>
      <c r="G22" s="28">
        <v>1100</v>
      </c>
      <c r="H22" s="30">
        <v>1.59</v>
      </c>
      <c r="I22" s="267"/>
      <c r="J22" s="264"/>
      <c r="K22" s="264"/>
      <c r="L22" s="264"/>
    </row>
    <row r="23" spans="1:12" ht="16.5" thickBot="1" x14ac:dyDescent="0.3">
      <c r="A23" s="97">
        <f>A22+1</f>
        <v>19</v>
      </c>
      <c r="B23" s="118" t="s">
        <v>56</v>
      </c>
      <c r="C23" s="81" t="s">
        <v>40</v>
      </c>
      <c r="D23" s="87">
        <v>1</v>
      </c>
      <c r="E23" s="81">
        <v>3300</v>
      </c>
      <c r="F23" s="81">
        <v>3300</v>
      </c>
      <c r="G23" s="81">
        <v>500</v>
      </c>
      <c r="H23" s="120">
        <v>9.01</v>
      </c>
      <c r="I23" s="266"/>
      <c r="J23" s="264"/>
      <c r="K23" s="264"/>
      <c r="L23" s="264"/>
    </row>
    <row r="24" spans="1:12" ht="15.75" x14ac:dyDescent="0.25">
      <c r="A24" s="93">
        <f>A23+1</f>
        <v>20</v>
      </c>
      <c r="B24" s="116" t="s">
        <v>53</v>
      </c>
      <c r="C24" s="84" t="s">
        <v>40</v>
      </c>
      <c r="D24" s="86" t="s">
        <v>120</v>
      </c>
      <c r="E24" s="84">
        <v>2200</v>
      </c>
      <c r="F24" s="84">
        <v>2800</v>
      </c>
      <c r="G24" s="84">
        <v>3000</v>
      </c>
      <c r="H24" s="119">
        <v>6.3</v>
      </c>
      <c r="I24" s="265" t="s">
        <v>115</v>
      </c>
      <c r="J24" s="264"/>
      <c r="K24" s="264"/>
      <c r="L24" s="264"/>
    </row>
    <row r="25" spans="1:12" ht="15.75" x14ac:dyDescent="0.25">
      <c r="A25" s="117"/>
      <c r="B25" s="64"/>
      <c r="C25" s="28"/>
      <c r="D25" s="15" t="s">
        <v>121</v>
      </c>
      <c r="E25" s="28">
        <v>2200</v>
      </c>
      <c r="F25" s="28">
        <v>2800</v>
      </c>
      <c r="G25" s="28">
        <v>3000</v>
      </c>
      <c r="H25" s="30">
        <v>6.3</v>
      </c>
      <c r="I25" s="267"/>
      <c r="J25" s="264"/>
      <c r="K25" s="264"/>
      <c r="L25" s="264"/>
    </row>
    <row r="26" spans="1:12" ht="15.75" x14ac:dyDescent="0.25">
      <c r="A26" s="117"/>
      <c r="B26" s="64"/>
      <c r="C26" s="28"/>
      <c r="D26" s="15" t="s">
        <v>122</v>
      </c>
      <c r="E26" s="28">
        <v>2200</v>
      </c>
      <c r="F26" s="28">
        <v>2800</v>
      </c>
      <c r="G26" s="28">
        <v>3000</v>
      </c>
      <c r="H26" s="30">
        <v>6.3</v>
      </c>
      <c r="I26" s="267"/>
      <c r="J26" s="264"/>
      <c r="K26" s="264"/>
      <c r="L26" s="264"/>
    </row>
    <row r="27" spans="1:12" ht="16.5" thickBot="1" x14ac:dyDescent="0.3">
      <c r="A27" s="97"/>
      <c r="B27" s="118"/>
      <c r="C27" s="81"/>
      <c r="D27" s="87" t="s">
        <v>122</v>
      </c>
      <c r="E27" s="81">
        <v>4200</v>
      </c>
      <c r="F27" s="81">
        <v>4200</v>
      </c>
      <c r="G27" s="81">
        <v>1700</v>
      </c>
      <c r="H27" s="120">
        <v>2.85</v>
      </c>
      <c r="I27" s="266"/>
      <c r="J27" s="264"/>
      <c r="K27" s="264"/>
      <c r="L27" s="264"/>
    </row>
  </sheetData>
  <sortState ref="A3:M27">
    <sortCondition descending="1" ref="F3:F27"/>
  </sortState>
  <mergeCells count="19">
    <mergeCell ref="D1:D2"/>
    <mergeCell ref="E1:G1"/>
    <mergeCell ref="H1:H2"/>
    <mergeCell ref="A1:A2"/>
    <mergeCell ref="B1:B2"/>
    <mergeCell ref="C1:C2"/>
    <mergeCell ref="I9:I10"/>
    <mergeCell ref="I7:I8"/>
    <mergeCell ref="I17:I18"/>
    <mergeCell ref="I5:I6"/>
    <mergeCell ref="I3:I4"/>
    <mergeCell ref="I11:I12"/>
    <mergeCell ref="I13:I14"/>
    <mergeCell ref="I15:I16"/>
    <mergeCell ref="J11:L18"/>
    <mergeCell ref="J19:L27"/>
    <mergeCell ref="I19:I20"/>
    <mergeCell ref="I24:I27"/>
    <mergeCell ref="I21:I2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PACKAGE 1 PLANNING</vt:lpstr>
      <vt:lpstr>PACKAGE 2 PLANNING</vt:lpstr>
      <vt:lpstr>PL No. 1717</vt:lpstr>
      <vt:lpstr>PACKAGE 3 PLANNING</vt:lpstr>
      <vt:lpstr>PACKAGE 4 PLANNING</vt:lpstr>
      <vt:lpstr>'PL No. 1717'!Print_Area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Anish H Desai</dc:creator>
  <cp:lastModifiedBy>Gaurav Jogi</cp:lastModifiedBy>
  <cp:lastPrinted>2024-04-29T11:37:02Z</cp:lastPrinted>
  <dcterms:created xsi:type="dcterms:W3CDTF">2016-01-05T11:38:10Z</dcterms:created>
  <dcterms:modified xsi:type="dcterms:W3CDTF">2024-06-19T07:19:55Z</dcterms:modified>
</cp:coreProperties>
</file>